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共有(mac)\防災体制・情報\防災訓練・情報収集訓練\2025（R7）年市町村別\訓練書式R7\"/>
    </mc:Choice>
  </mc:AlternateContent>
  <xr:revisionPtr revIDLastSave="0" documentId="13_ncr:1_{617AAB64-7FF9-4489-B844-ACF17E397F8A}" xr6:coauthVersionLast="47" xr6:coauthVersionMax="47" xr10:uidLastSave="{00000000-0000-0000-0000-000000000000}"/>
  <bookViews>
    <workbookView xWindow="28680" yWindow="-120" windowWidth="29040" windowHeight="15720" tabRatio="721" activeTab="1" xr2:uid="{00000000-000D-0000-FFFF-FFFF00000000}"/>
  </bookViews>
  <sheets>
    <sheet name="調査票（千葉県内）" sheetId="2" r:id="rId1"/>
    <sheet name="調査票（千葉県内）記入例" sheetId="7" r:id="rId2"/>
    <sheet name="県外用（茨城）" sheetId="5" r:id="rId3"/>
    <sheet name="県外用(埼玉・東京・その他)" sheetId="6" r:id="rId4"/>
  </sheets>
  <definedNames>
    <definedName name="_xlnm.Print_Area" localSheetId="2">'県外用（茨城）'!$B$1:$S$42</definedName>
    <definedName name="_xlnm.Print_Area" localSheetId="3">'県外用(埼玉・東京・その他)'!$B$1:$S$42</definedName>
    <definedName name="_xlnm.Print_Area" localSheetId="0">'調査票（千葉県内）'!$B$1:$S$42</definedName>
    <definedName name="_xlnm.Print_Area" localSheetId="1">'調査票（千葉県内）記入例'!$B$1:$S$42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8" i="6" l="1"/>
  <c r="R28" i="6"/>
  <c r="P28" i="6"/>
  <c r="S28" i="6" s="1"/>
  <c r="R27" i="6"/>
  <c r="Q27" i="6"/>
  <c r="P27" i="6"/>
  <c r="P24" i="6"/>
  <c r="Q26" i="6"/>
  <c r="R26" i="6"/>
  <c r="P26" i="6"/>
  <c r="S26" i="6" s="1"/>
  <c r="R24" i="6"/>
  <c r="Q24" i="6"/>
  <c r="S23" i="6"/>
  <c r="S22" i="6"/>
  <c r="S21" i="6"/>
  <c r="S20" i="6"/>
  <c r="S19" i="6"/>
  <c r="S18" i="6"/>
  <c r="S17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22" i="6"/>
  <c r="M21" i="6"/>
  <c r="M20" i="6"/>
  <c r="M19" i="6"/>
  <c r="M18" i="6"/>
  <c r="M17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S24" i="6" s="1"/>
  <c r="P24" i="5"/>
  <c r="R24" i="5"/>
  <c r="Q24" i="5"/>
  <c r="S23" i="5"/>
  <c r="S22" i="5"/>
  <c r="S21" i="5"/>
  <c r="S20" i="5"/>
  <c r="S19" i="5"/>
  <c r="S18" i="5"/>
  <c r="S17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21" i="5"/>
  <c r="G20" i="5"/>
  <c r="G19" i="5"/>
  <c r="G18" i="5"/>
  <c r="S24" i="5" s="1"/>
  <c r="G17" i="5"/>
  <c r="G33" i="2"/>
  <c r="G34" i="2"/>
  <c r="S29" i="2"/>
  <c r="S30" i="2"/>
  <c r="S31" i="2"/>
  <c r="S32" i="2"/>
  <c r="S33" i="2"/>
  <c r="S34" i="2"/>
  <c r="S35" i="2"/>
  <c r="S36" i="2"/>
  <c r="S37" i="2"/>
  <c r="S38" i="2"/>
  <c r="S39" i="2"/>
  <c r="S40" i="2"/>
  <c r="S28" i="2"/>
  <c r="S23" i="2"/>
  <c r="S22" i="2"/>
  <c r="S21" i="2"/>
  <c r="S20" i="2"/>
  <c r="S19" i="2"/>
  <c r="S18" i="2"/>
  <c r="S17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5" i="2"/>
  <c r="G36" i="2"/>
  <c r="G37" i="2"/>
  <c r="G38" i="2"/>
  <c r="G39" i="2"/>
  <c r="G40" i="2"/>
  <c r="G41" i="2"/>
  <c r="G42" i="2"/>
  <c r="G17" i="2"/>
  <c r="Q24" i="2"/>
  <c r="R24" i="2"/>
  <c r="P24" i="2"/>
  <c r="P42" i="2" s="1"/>
  <c r="Q41" i="2"/>
  <c r="R41" i="2"/>
  <c r="P41" i="2"/>
  <c r="P24" i="7"/>
  <c r="Q41" i="7"/>
  <c r="R41" i="7"/>
  <c r="P41" i="7"/>
  <c r="S29" i="7"/>
  <c r="S30" i="7"/>
  <c r="S31" i="7"/>
  <c r="S32" i="7"/>
  <c r="S33" i="7"/>
  <c r="S28" i="7"/>
  <c r="Q24" i="7"/>
  <c r="R24" i="7"/>
  <c r="G31" i="7"/>
  <c r="G32" i="7"/>
  <c r="G30" i="7"/>
  <c r="R42" i="7" l="1"/>
  <c r="S24" i="7"/>
  <c r="S41" i="7"/>
  <c r="Q42" i="7"/>
  <c r="S27" i="6"/>
  <c r="S41" i="2"/>
  <c r="S24" i="2"/>
  <c r="R42" i="2"/>
  <c r="Q42" i="2"/>
  <c r="P42" i="7"/>
  <c r="S42" i="7" l="1"/>
  <c r="S42" i="2"/>
</calcChain>
</file>

<file path=xl/sharedStrings.xml><?xml version="1.0" encoding="utf-8"?>
<sst xmlns="http://schemas.openxmlformats.org/spreadsheetml/2006/main" count="405" uniqueCount="205">
  <si>
    <t>千葉市</t>
    <rPh sb="0" eb="3">
      <t>チバシ</t>
    </rPh>
    <phoneticPr fontId="2"/>
  </si>
  <si>
    <t>(中央区)</t>
    <rPh sb="1" eb="4">
      <t>チュウオウク</t>
    </rPh>
    <phoneticPr fontId="2"/>
  </si>
  <si>
    <t>(花見川区)</t>
    <rPh sb="1" eb="5">
      <t>ハナミガワク</t>
    </rPh>
    <phoneticPr fontId="2"/>
  </si>
  <si>
    <t>(稲毛区)</t>
    <rPh sb="1" eb="4">
      <t>イナゲク</t>
    </rPh>
    <phoneticPr fontId="2"/>
  </si>
  <si>
    <t>(若葉区)</t>
    <rPh sb="1" eb="4">
      <t>ワカバク</t>
    </rPh>
    <phoneticPr fontId="2"/>
  </si>
  <si>
    <t>(緑区)</t>
    <rPh sb="1" eb="3">
      <t>ミドリク</t>
    </rPh>
    <phoneticPr fontId="2"/>
  </si>
  <si>
    <t>銚子市</t>
    <rPh sb="0" eb="2">
      <t>チョウシ</t>
    </rPh>
    <rPh sb="2" eb="3">
      <t>シ</t>
    </rPh>
    <phoneticPr fontId="2"/>
  </si>
  <si>
    <t>市川市</t>
    <rPh sb="0" eb="3">
      <t>イチカワシ</t>
    </rPh>
    <phoneticPr fontId="2"/>
  </si>
  <si>
    <t>船橋市</t>
    <rPh sb="0" eb="3">
      <t>フナバシシ</t>
    </rPh>
    <phoneticPr fontId="2"/>
  </si>
  <si>
    <t>館山市</t>
    <rPh sb="0" eb="3">
      <t>タテヤマシ</t>
    </rPh>
    <phoneticPr fontId="2"/>
  </si>
  <si>
    <t>木更津市</t>
    <rPh sb="0" eb="4">
      <t>キサラヅシ</t>
    </rPh>
    <phoneticPr fontId="2"/>
  </si>
  <si>
    <t>松戸市</t>
    <rPh sb="0" eb="3">
      <t>マツドシ</t>
    </rPh>
    <phoneticPr fontId="2"/>
  </si>
  <si>
    <t>野田市</t>
    <rPh sb="0" eb="3">
      <t>ノダシ</t>
    </rPh>
    <phoneticPr fontId="2"/>
  </si>
  <si>
    <t>茂原市</t>
    <rPh sb="0" eb="3">
      <t>モバラシ</t>
    </rPh>
    <phoneticPr fontId="2"/>
  </si>
  <si>
    <t>成田市</t>
    <rPh sb="0" eb="3">
      <t>ナリタシ</t>
    </rPh>
    <phoneticPr fontId="2"/>
  </si>
  <si>
    <t>佐倉市</t>
    <rPh sb="0" eb="2">
      <t>サクラ</t>
    </rPh>
    <rPh sb="2" eb="3">
      <t>シ</t>
    </rPh>
    <phoneticPr fontId="2"/>
  </si>
  <si>
    <t>東金市</t>
    <rPh sb="0" eb="3">
      <t>トウガネシ</t>
    </rPh>
    <phoneticPr fontId="2"/>
  </si>
  <si>
    <t>旭市</t>
    <rPh sb="0" eb="2">
      <t>アサヒシ</t>
    </rPh>
    <phoneticPr fontId="2"/>
  </si>
  <si>
    <t>習志野市</t>
    <rPh sb="0" eb="4">
      <t>ナラシノシ</t>
    </rPh>
    <phoneticPr fontId="2"/>
  </si>
  <si>
    <t>柏市</t>
    <rPh sb="0" eb="2">
      <t>カシワシ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</si>
  <si>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</si>
  <si>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</si>
  <si>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流山市</t>
    <rPh sb="0" eb="3">
      <t>ナガレヤマシ</t>
    </rPh>
    <phoneticPr fontId="2"/>
  </si>
  <si>
    <t>八千代市</t>
    <rPh sb="0" eb="4">
      <t>ヤチヨシ</t>
    </rPh>
    <phoneticPr fontId="2"/>
  </si>
  <si>
    <t>我孫子市</t>
    <rPh sb="0" eb="4">
      <t>アビコシ</t>
    </rPh>
    <phoneticPr fontId="2"/>
  </si>
  <si>
    <t>鴨川市</t>
    <rPh sb="0" eb="3">
      <t>カモガワシ</t>
    </rPh>
    <phoneticPr fontId="2"/>
  </si>
  <si>
    <t>鎌ケ谷市</t>
    <rPh sb="0" eb="3">
      <t>カマガヤ</t>
    </rPh>
    <rPh sb="3" eb="4">
      <t>シ</t>
    </rPh>
    <phoneticPr fontId="2"/>
  </si>
  <si>
    <t>君津市</t>
    <rPh sb="0" eb="3">
      <t>キミツシ</t>
    </rPh>
    <phoneticPr fontId="2"/>
  </si>
  <si>
    <t>富津市</t>
    <rPh sb="0" eb="3">
      <t>フッツシ</t>
    </rPh>
    <phoneticPr fontId="2"/>
  </si>
  <si>
    <t>浦安市</t>
    <rPh sb="0" eb="3">
      <t>ウラヤスシ</t>
    </rPh>
    <phoneticPr fontId="2"/>
  </si>
  <si>
    <t>四街道市</t>
    <rPh sb="0" eb="4">
      <t>ヨツカイドウシ</t>
    </rPh>
    <phoneticPr fontId="2"/>
  </si>
  <si>
    <t>袖ケ浦市</t>
    <rPh sb="0" eb="3">
      <t>ソデガウラ</t>
    </rPh>
    <rPh sb="3" eb="4">
      <t>シ</t>
    </rPh>
    <phoneticPr fontId="2"/>
  </si>
  <si>
    <t>八街市</t>
    <rPh sb="0" eb="3">
      <t>ヤチマタシ</t>
    </rPh>
    <phoneticPr fontId="2"/>
  </si>
  <si>
    <t>印西市</t>
    <rPh sb="0" eb="3">
      <t>インザイシ</t>
    </rPh>
    <phoneticPr fontId="2"/>
  </si>
  <si>
    <t>白井市</t>
    <rPh sb="0" eb="2">
      <t>シロイ</t>
    </rPh>
    <rPh sb="2" eb="3">
      <t>シ</t>
    </rPh>
    <phoneticPr fontId="2"/>
  </si>
  <si>
    <t>富里市</t>
    <rPh sb="0" eb="2">
      <t>トミサト</t>
    </rPh>
    <rPh sb="2" eb="3">
      <t>シ</t>
    </rPh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</si>
  <si>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</si>
  <si>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2">
      <t>ソウサ</t>
    </rPh>
    <rPh sb="2" eb="3">
      <t>シ</t>
    </rPh>
    <phoneticPr fontId="2"/>
  </si>
  <si>
    <t>香取市</t>
    <rPh sb="0" eb="2">
      <t>カトリ</t>
    </rPh>
    <rPh sb="2" eb="3">
      <t>シ</t>
    </rPh>
    <phoneticPr fontId="2"/>
  </si>
  <si>
    <t>山武市</t>
    <rPh sb="0" eb="2">
      <t>サンブ</t>
    </rPh>
    <rPh sb="2" eb="3">
      <t>シ</t>
    </rPh>
    <phoneticPr fontId="2"/>
  </si>
  <si>
    <t>いすみ市</t>
    <rPh sb="3" eb="4">
      <t>シ</t>
    </rPh>
    <phoneticPr fontId="2"/>
  </si>
  <si>
    <t>大網白里市</t>
    <rPh sb="0" eb="4">
      <t>オオアミシラサト</t>
    </rPh>
    <rPh sb="4" eb="5">
      <t>イチ</t>
    </rPh>
    <phoneticPr fontId="2"/>
  </si>
  <si>
    <t>酒々井町</t>
    <rPh sb="0" eb="4">
      <t>シスイマチ</t>
    </rPh>
    <phoneticPr fontId="2"/>
  </si>
  <si>
    <t>栄町</t>
    <rPh sb="0" eb="2">
      <t>サカエマチ</t>
    </rPh>
    <phoneticPr fontId="2"/>
  </si>
  <si>
    <t>神崎町</t>
    <rPh sb="0" eb="3">
      <t>コウザキマチ</t>
    </rPh>
    <phoneticPr fontId="2"/>
  </si>
  <si>
    <t>多古町</t>
    <rPh sb="0" eb="3">
      <t>タコマチ</t>
    </rPh>
    <phoneticPr fontId="2"/>
  </si>
  <si>
    <t>東庄町</t>
    <rPh sb="0" eb="3">
      <t>トウノショウマチ</t>
    </rPh>
    <phoneticPr fontId="2"/>
  </si>
  <si>
    <t>九十九里町</t>
    <rPh sb="0" eb="5">
      <t>クジュウクリマチ</t>
    </rPh>
    <phoneticPr fontId="2"/>
  </si>
  <si>
    <t>芝山町</t>
    <rPh sb="0" eb="3">
      <t>シバヤママチ</t>
    </rPh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</si>
  <si>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</si>
  <si>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一宮町</t>
    <rPh sb="0" eb="3">
      <t>イチノミヤマチ</t>
    </rPh>
    <phoneticPr fontId="2"/>
  </si>
  <si>
    <t>睦沢町</t>
    <rPh sb="0" eb="3">
      <t>ムツザワマチ</t>
    </rPh>
    <phoneticPr fontId="2"/>
  </si>
  <si>
    <t>長生村</t>
    <rPh sb="0" eb="3">
      <t>チョウセイムラ</t>
    </rPh>
    <phoneticPr fontId="2"/>
  </si>
  <si>
    <t>白子町</t>
    <rPh sb="0" eb="3">
      <t>シラコマチ</t>
    </rPh>
    <phoneticPr fontId="2"/>
  </si>
  <si>
    <t>長柄町</t>
    <rPh sb="0" eb="3">
      <t>ナガラマチ</t>
    </rPh>
    <phoneticPr fontId="2"/>
  </si>
  <si>
    <t>長南町</t>
    <rPh sb="0" eb="2">
      <t>チョウナン</t>
    </rPh>
    <rPh sb="2" eb="3">
      <t>マチ</t>
    </rPh>
    <phoneticPr fontId="2"/>
  </si>
  <si>
    <t>大多喜町</t>
    <rPh sb="0" eb="4">
      <t>オオタキマチ</t>
    </rPh>
    <phoneticPr fontId="2"/>
  </si>
  <si>
    <t>御宿町</t>
    <rPh sb="0" eb="3">
      <t>オンジュクマチ</t>
    </rPh>
    <phoneticPr fontId="2"/>
  </si>
  <si>
    <t>鋸南町</t>
    <rPh sb="0" eb="3">
      <t>キョナンマチ</t>
    </rPh>
    <phoneticPr fontId="2"/>
  </si>
  <si>
    <t>市町村名</t>
    <rPh sb="0" eb="3">
      <t>シチョウソン</t>
    </rPh>
    <rPh sb="3" eb="4">
      <t>メイ</t>
    </rPh>
    <phoneticPr fontId="1"/>
  </si>
  <si>
    <t>他県市町村名</t>
    <rPh sb="0" eb="1">
      <t>タ</t>
    </rPh>
    <rPh sb="1" eb="2">
      <t>ケン</t>
    </rPh>
    <rPh sb="2" eb="5">
      <t>シチョウソン</t>
    </rPh>
    <rPh sb="5" eb="6">
      <t>メイ</t>
    </rPh>
    <phoneticPr fontId="1"/>
  </si>
  <si>
    <t>(美浜区）</t>
    <rPh sb="1" eb="4">
      <t>ミハマク</t>
    </rPh>
    <phoneticPr fontId="2"/>
  </si>
  <si>
    <t>支部名：</t>
    <rPh sb="0" eb="2">
      <t>シブ</t>
    </rPh>
    <rPh sb="2" eb="3">
      <t>メイ</t>
    </rPh>
    <phoneticPr fontId="1"/>
  </si>
  <si>
    <t>千葉県内合計①</t>
    <rPh sb="0" eb="3">
      <t>チバケン</t>
    </rPh>
    <rPh sb="3" eb="4">
      <t>ナイ</t>
    </rPh>
    <phoneticPr fontId="1"/>
  </si>
  <si>
    <t>千葉県外合計②</t>
    <rPh sb="0" eb="3">
      <t>チバケン</t>
    </rPh>
    <rPh sb="3" eb="4">
      <t>ソト</t>
    </rPh>
    <phoneticPr fontId="1"/>
  </si>
  <si>
    <t>印旛郡</t>
    <rPh sb="0" eb="3">
      <t>インバグン</t>
    </rPh>
    <phoneticPr fontId="1"/>
  </si>
  <si>
    <t>山武郡</t>
    <rPh sb="0" eb="3">
      <t>サンブグン</t>
    </rPh>
    <phoneticPr fontId="1"/>
  </si>
  <si>
    <t>香取郡</t>
    <rPh sb="0" eb="3">
      <t>カトリグン</t>
    </rPh>
    <phoneticPr fontId="1"/>
  </si>
  <si>
    <t>長生郡</t>
    <rPh sb="0" eb="3">
      <t>チョウセイグン</t>
    </rPh>
    <phoneticPr fontId="1"/>
  </si>
  <si>
    <t>夷隅郡</t>
    <rPh sb="0" eb="2">
      <t>イスミ</t>
    </rPh>
    <rPh sb="2" eb="3">
      <t>グン</t>
    </rPh>
    <phoneticPr fontId="1"/>
  </si>
  <si>
    <t>計①＋②</t>
    <phoneticPr fontId="1"/>
  </si>
  <si>
    <t>一般住宅</t>
    <rPh sb="0" eb="2">
      <t>イッパン</t>
    </rPh>
    <rPh sb="2" eb="4">
      <t>ジュウタク</t>
    </rPh>
    <phoneticPr fontId="1"/>
  </si>
  <si>
    <t>合計</t>
    <rPh sb="0" eb="2">
      <t>ゴウケイ</t>
    </rPh>
    <phoneticPr fontId="1"/>
  </si>
  <si>
    <t>一般住宅</t>
    <phoneticPr fontId="1"/>
  </si>
  <si>
    <t>合計</t>
    <phoneticPr fontId="1"/>
  </si>
  <si>
    <t>№：</t>
  </si>
  <si>
    <r>
      <t>業務用施設</t>
    </r>
    <r>
      <rPr>
        <sz val="8"/>
        <color theme="1"/>
        <rFont val="ＭＳ Ｐゴシック"/>
        <family val="3"/>
        <charset val="128"/>
        <scheme val="minor"/>
      </rPr>
      <t>（共同住宅と　　一般住宅以外）</t>
    </r>
    <rPh sb="0" eb="3">
      <t>ギョウムヨウ</t>
    </rPh>
    <rPh sb="3" eb="5">
      <t>シセツ</t>
    </rPh>
    <rPh sb="6" eb="8">
      <t>キョウドウ</t>
    </rPh>
    <rPh sb="8" eb="10">
      <t>ジュウタク</t>
    </rPh>
    <rPh sb="13" eb="15">
      <t>イッパン</t>
    </rPh>
    <rPh sb="15" eb="17">
      <t>ジュウタク</t>
    </rPh>
    <rPh sb="17" eb="19">
      <t>イガイ</t>
    </rPh>
    <phoneticPr fontId="1"/>
  </si>
  <si>
    <r>
      <t>共同住宅　　　</t>
    </r>
    <r>
      <rPr>
        <sz val="7"/>
        <color theme="1"/>
        <rFont val="ＭＳ Ｐゴシック"/>
        <family val="3"/>
        <charset val="128"/>
        <scheme val="minor"/>
      </rPr>
      <t>（同一建築物内に３世帯以上入居する構造のもの）</t>
    </r>
    <rPh sb="0" eb="2">
      <t>キョウドウ</t>
    </rPh>
    <rPh sb="2" eb="4">
      <t>ジュウタク</t>
    </rPh>
    <rPh sb="8" eb="10">
      <t>ドウイツ</t>
    </rPh>
    <rPh sb="10" eb="12">
      <t>ケンチク</t>
    </rPh>
    <rPh sb="12" eb="13">
      <t>ブツ</t>
    </rPh>
    <rPh sb="13" eb="14">
      <t>ナイ</t>
    </rPh>
    <rPh sb="16" eb="18">
      <t>セタイ</t>
    </rPh>
    <rPh sb="18" eb="20">
      <t>イジョウ</t>
    </rPh>
    <rPh sb="20" eb="22">
      <t>ニュウキョ</t>
    </rPh>
    <rPh sb="24" eb="26">
      <t>コウゾウ</t>
    </rPh>
    <phoneticPr fontId="1"/>
  </si>
  <si>
    <r>
      <t>業務用施設</t>
    </r>
    <r>
      <rPr>
        <sz val="8"/>
        <color theme="1"/>
        <rFont val="ＭＳ Ｐゴシック"/>
        <family val="3"/>
        <charset val="128"/>
        <scheme val="minor"/>
      </rPr>
      <t>（共同住宅と　　一般住宅以外）</t>
    </r>
    <phoneticPr fontId="1"/>
  </si>
  <si>
    <t>※業務用施設は、施設数(店舗の数）で数えていただきますが、集計上「戸」と表記します。供給設備の施設という意味ではありません。</t>
    <rPh sb="1" eb="4">
      <t>ギョウムヨウ</t>
    </rPh>
    <rPh sb="4" eb="6">
      <t>シセツ</t>
    </rPh>
    <rPh sb="8" eb="11">
      <t>シセツスウ</t>
    </rPh>
    <rPh sb="12" eb="14">
      <t>テンポ</t>
    </rPh>
    <rPh sb="15" eb="16">
      <t>カズ</t>
    </rPh>
    <rPh sb="18" eb="19">
      <t>カゾ</t>
    </rPh>
    <rPh sb="29" eb="31">
      <t>シュウケイ</t>
    </rPh>
    <rPh sb="31" eb="32">
      <t>ジョウ</t>
    </rPh>
    <rPh sb="33" eb="34">
      <t>コ</t>
    </rPh>
    <rPh sb="36" eb="38">
      <t>ヒョウキ</t>
    </rPh>
    <rPh sb="42" eb="44">
      <t>キョウキュウ</t>
    </rPh>
    <rPh sb="44" eb="46">
      <t>セツビ</t>
    </rPh>
    <rPh sb="47" eb="49">
      <t>シセツ</t>
    </rPh>
    <rPh sb="52" eb="54">
      <t>イミ</t>
    </rPh>
    <phoneticPr fontId="1"/>
  </si>
  <si>
    <t>◆提出先</t>
    <rPh sb="1" eb="3">
      <t>テイシュツ</t>
    </rPh>
    <rPh sb="3" eb="4">
      <t>サキ</t>
    </rPh>
    <phoneticPr fontId="1"/>
  </si>
  <si>
    <t>◆提出期限</t>
    <rPh sb="1" eb="3">
      <t>テイシュツ</t>
    </rPh>
    <rPh sb="3" eb="5">
      <t>キゲン</t>
    </rPh>
    <phoneticPr fontId="1"/>
  </si>
  <si>
    <t>市町村別消費者世帯数調査票</t>
    <rPh sb="0" eb="3">
      <t>シチョウソン</t>
    </rPh>
    <rPh sb="3" eb="4">
      <t>ベツ</t>
    </rPh>
    <rPh sb="4" eb="6">
      <t>ショウヒ</t>
    </rPh>
    <rPh sb="6" eb="7">
      <t>シャ</t>
    </rPh>
    <rPh sb="7" eb="10">
      <t>セタイスウ</t>
    </rPh>
    <rPh sb="10" eb="13">
      <t>チョウサヒョウ</t>
    </rPh>
    <phoneticPr fontId="1"/>
  </si>
  <si>
    <t>(別紙)</t>
    <rPh sb="1" eb="3">
      <t>ベッシ</t>
    </rPh>
    <phoneticPr fontId="1"/>
  </si>
  <si>
    <t>(江戸川区)</t>
    <rPh sb="1" eb="5">
      <t>エドガワク</t>
    </rPh>
    <phoneticPr fontId="2"/>
  </si>
  <si>
    <t>(江東区)</t>
    <rPh sb="1" eb="3">
      <t>コウトウ</t>
    </rPh>
    <rPh sb="3" eb="4">
      <t>ク</t>
    </rPh>
    <phoneticPr fontId="2"/>
  </si>
  <si>
    <t>(足立区)</t>
    <rPh sb="1" eb="3">
      <t>アダチ</t>
    </rPh>
    <rPh sb="3" eb="4">
      <t>ク</t>
    </rPh>
    <phoneticPr fontId="2"/>
  </si>
  <si>
    <t>(葛飾区)</t>
    <rPh sb="1" eb="3">
      <t>カツシカ</t>
    </rPh>
    <rPh sb="3" eb="4">
      <t>ク</t>
    </rPh>
    <phoneticPr fontId="2"/>
  </si>
  <si>
    <t>(荒川区)</t>
    <rPh sb="1" eb="3">
      <t>アラカワ</t>
    </rPh>
    <rPh sb="3" eb="4">
      <t>ク</t>
    </rPh>
    <phoneticPr fontId="2"/>
  </si>
  <si>
    <t>茨城県</t>
    <rPh sb="0" eb="3">
      <t>イバラキケン</t>
    </rPh>
    <phoneticPr fontId="2"/>
  </si>
  <si>
    <t>ひたちなか市</t>
    <rPh sb="5" eb="6">
      <t>シ</t>
    </rPh>
    <phoneticPr fontId="2"/>
  </si>
  <si>
    <t>水戸市</t>
    <rPh sb="0" eb="2">
      <t>ミト</t>
    </rPh>
    <rPh sb="2" eb="3">
      <t>シ</t>
    </rPh>
    <phoneticPr fontId="2"/>
  </si>
  <si>
    <t>土浦市</t>
    <rPh sb="0" eb="2">
      <t>ツチウラ</t>
    </rPh>
    <rPh sb="2" eb="3">
      <t>シ</t>
    </rPh>
    <phoneticPr fontId="2"/>
  </si>
  <si>
    <t>鹿島市</t>
    <rPh sb="0" eb="2">
      <t>カシマ</t>
    </rPh>
    <rPh sb="2" eb="3">
      <t>シ</t>
    </rPh>
    <phoneticPr fontId="2"/>
  </si>
  <si>
    <t>龍ケ崎市</t>
    <rPh sb="0" eb="3">
      <t>リュウガサキ</t>
    </rPh>
    <rPh sb="3" eb="4">
      <t>シ</t>
    </rPh>
    <phoneticPr fontId="2"/>
  </si>
  <si>
    <t>古河市</t>
    <rPh sb="0" eb="2">
      <t>コガ</t>
    </rPh>
    <rPh sb="2" eb="3">
      <t>シ</t>
    </rPh>
    <phoneticPr fontId="2"/>
  </si>
  <si>
    <t>石岡市</t>
    <rPh sb="0" eb="2">
      <t>イシオカ</t>
    </rPh>
    <rPh sb="2" eb="3">
      <t>シ</t>
    </rPh>
    <phoneticPr fontId="2"/>
  </si>
  <si>
    <t>三郷市</t>
    <rPh sb="0" eb="3">
      <t>ミサトシ</t>
    </rPh>
    <phoneticPr fontId="2"/>
  </si>
  <si>
    <t>八潮市</t>
    <rPh sb="0" eb="3">
      <t>ヤシオシ</t>
    </rPh>
    <phoneticPr fontId="2"/>
  </si>
  <si>
    <t>稲敷市</t>
    <rPh sb="0" eb="3">
      <t>イナシキシ</t>
    </rPh>
    <phoneticPr fontId="2"/>
  </si>
  <si>
    <t>取手市</t>
    <rPh sb="0" eb="3">
      <t>トリデシ</t>
    </rPh>
    <phoneticPr fontId="2"/>
  </si>
  <si>
    <t>吉川市</t>
    <rPh sb="0" eb="3">
      <t>ヨシカワシ</t>
    </rPh>
    <phoneticPr fontId="2"/>
  </si>
  <si>
    <t>草加市</t>
    <rPh sb="0" eb="3">
      <t>ソウカシ</t>
    </rPh>
    <phoneticPr fontId="2"/>
  </si>
  <si>
    <t>(港区)</t>
    <rPh sb="1" eb="2">
      <t>ミナト</t>
    </rPh>
    <rPh sb="2" eb="3">
      <t>ク</t>
    </rPh>
    <phoneticPr fontId="2"/>
  </si>
  <si>
    <t>(台東区)</t>
    <rPh sb="1" eb="3">
      <t>タイトウ</t>
    </rPh>
    <rPh sb="3" eb="4">
      <t>ク</t>
    </rPh>
    <phoneticPr fontId="2"/>
  </si>
  <si>
    <t>(墨田区)</t>
    <rPh sb="1" eb="3">
      <t>スミダ</t>
    </rPh>
    <rPh sb="3" eb="4">
      <t>ク</t>
    </rPh>
    <phoneticPr fontId="2"/>
  </si>
  <si>
    <t>(北区)</t>
    <rPh sb="1" eb="2">
      <t>キタ</t>
    </rPh>
    <rPh sb="2" eb="3">
      <t>ク</t>
    </rPh>
    <phoneticPr fontId="2"/>
  </si>
  <si>
    <t>(練馬区)</t>
    <rPh sb="1" eb="3">
      <t>ネリマ</t>
    </rPh>
    <rPh sb="3" eb="4">
      <t>ク</t>
    </rPh>
    <phoneticPr fontId="2"/>
  </si>
  <si>
    <t>小平市</t>
    <rPh sb="0" eb="3">
      <t>コダイラシ</t>
    </rPh>
    <phoneticPr fontId="1"/>
  </si>
  <si>
    <t>(板橋区)</t>
    <rPh sb="1" eb="3">
      <t>イタバシ</t>
    </rPh>
    <rPh sb="3" eb="4">
      <t>ク</t>
    </rPh>
    <phoneticPr fontId="2"/>
  </si>
  <si>
    <t>坂東市</t>
    <rPh sb="0" eb="2">
      <t>バンドウ</t>
    </rPh>
    <rPh sb="2" eb="3">
      <t>シ</t>
    </rPh>
    <phoneticPr fontId="1"/>
  </si>
  <si>
    <t>筑西市</t>
    <rPh sb="0" eb="3">
      <t>チクセイシ</t>
    </rPh>
    <phoneticPr fontId="1"/>
  </si>
  <si>
    <t>常総市</t>
    <rPh sb="0" eb="2">
      <t>ジョウソウ</t>
    </rPh>
    <rPh sb="2" eb="3">
      <t>シ</t>
    </rPh>
    <phoneticPr fontId="1"/>
  </si>
  <si>
    <t>春日部市</t>
    <rPh sb="0" eb="4">
      <t>カスカベシ</t>
    </rPh>
    <phoneticPr fontId="2"/>
  </si>
  <si>
    <t>北葛飾郡</t>
    <rPh sb="0" eb="3">
      <t>キタカツシカ</t>
    </rPh>
    <rPh sb="3" eb="4">
      <t>グン</t>
    </rPh>
    <phoneticPr fontId="1"/>
  </si>
  <si>
    <t>松伏町</t>
    <rPh sb="0" eb="2">
      <t>マツブシ</t>
    </rPh>
    <rPh sb="2" eb="3">
      <t>マチ</t>
    </rPh>
    <phoneticPr fontId="1"/>
  </si>
  <si>
    <t>猿島郡</t>
    <rPh sb="0" eb="2">
      <t>サルシマ</t>
    </rPh>
    <rPh sb="2" eb="3">
      <t>グン</t>
    </rPh>
    <phoneticPr fontId="1"/>
  </si>
  <si>
    <t>五霞町</t>
    <rPh sb="0" eb="1">
      <t>ゴ</t>
    </rPh>
    <rPh sb="1" eb="2">
      <t>カスミ</t>
    </rPh>
    <rPh sb="2" eb="3">
      <t>マチ</t>
    </rPh>
    <phoneticPr fontId="1"/>
  </si>
  <si>
    <t>つくば市</t>
    <rPh sb="3" eb="4">
      <t>シ</t>
    </rPh>
    <phoneticPr fontId="1"/>
  </si>
  <si>
    <t>越谷市</t>
    <rPh sb="0" eb="3">
      <t>コシガヤシ</t>
    </rPh>
    <phoneticPr fontId="2"/>
  </si>
  <si>
    <t>稲敷郡</t>
    <rPh sb="0" eb="2">
      <t>イナシキ</t>
    </rPh>
    <rPh sb="2" eb="3">
      <t>グン</t>
    </rPh>
    <phoneticPr fontId="1"/>
  </si>
  <si>
    <t>阿見町</t>
    <rPh sb="0" eb="2">
      <t>アミ</t>
    </rPh>
    <rPh sb="2" eb="3">
      <t>マチ</t>
    </rPh>
    <phoneticPr fontId="1"/>
  </si>
  <si>
    <t>美浦村</t>
    <rPh sb="0" eb="2">
      <t>ミウラ</t>
    </rPh>
    <rPh sb="2" eb="3">
      <t>ムラ</t>
    </rPh>
    <phoneticPr fontId="1"/>
  </si>
  <si>
    <t>河内町</t>
    <rPh sb="0" eb="2">
      <t>コウチ</t>
    </rPh>
    <rPh sb="2" eb="3">
      <t>マチ</t>
    </rPh>
    <phoneticPr fontId="1"/>
  </si>
  <si>
    <t>南埼玉郡</t>
    <rPh sb="0" eb="1">
      <t>ミナミ</t>
    </rPh>
    <rPh sb="1" eb="3">
      <t>サイタマ</t>
    </rPh>
    <rPh sb="3" eb="4">
      <t>グン</t>
    </rPh>
    <phoneticPr fontId="1"/>
  </si>
  <si>
    <t>宮代町</t>
    <rPh sb="0" eb="2">
      <t>ミヤシロ</t>
    </rPh>
    <rPh sb="2" eb="3">
      <t>マチ</t>
    </rPh>
    <phoneticPr fontId="1"/>
  </si>
  <si>
    <t>牛久市</t>
    <rPh sb="0" eb="3">
      <t>ウシクシ</t>
    </rPh>
    <phoneticPr fontId="1"/>
  </si>
  <si>
    <t>つくばみらい市</t>
    <rPh sb="6" eb="7">
      <t>シ</t>
    </rPh>
    <phoneticPr fontId="1"/>
  </si>
  <si>
    <t>ふじみ野市</t>
    <rPh sb="3" eb="4">
      <t>ノ</t>
    </rPh>
    <rPh sb="4" eb="5">
      <t>シ</t>
    </rPh>
    <phoneticPr fontId="1"/>
  </si>
  <si>
    <t>久喜市</t>
    <rPh sb="0" eb="2">
      <t>クキ</t>
    </rPh>
    <rPh sb="2" eb="3">
      <t>シ</t>
    </rPh>
    <phoneticPr fontId="1"/>
  </si>
  <si>
    <t>戸田市</t>
    <rPh sb="0" eb="2">
      <t>トダ</t>
    </rPh>
    <rPh sb="2" eb="3">
      <t>シ</t>
    </rPh>
    <phoneticPr fontId="1"/>
  </si>
  <si>
    <t>さいたま市（区）</t>
    <rPh sb="4" eb="5">
      <t>シ</t>
    </rPh>
    <rPh sb="6" eb="7">
      <t>ク</t>
    </rPh>
    <phoneticPr fontId="1"/>
  </si>
  <si>
    <t>幸手市</t>
    <rPh sb="0" eb="1">
      <t>サチ</t>
    </rPh>
    <rPh sb="1" eb="2">
      <t>テ</t>
    </rPh>
    <rPh sb="2" eb="3">
      <t>シ</t>
    </rPh>
    <phoneticPr fontId="1"/>
  </si>
  <si>
    <t>新座市</t>
    <rPh sb="0" eb="2">
      <t>ニイザ</t>
    </rPh>
    <rPh sb="2" eb="3">
      <t>シ</t>
    </rPh>
    <phoneticPr fontId="1"/>
  </si>
  <si>
    <t>川口市</t>
    <rPh sb="0" eb="2">
      <t>カワグチ</t>
    </rPh>
    <rPh sb="2" eb="3">
      <t>シ</t>
    </rPh>
    <phoneticPr fontId="1"/>
  </si>
  <si>
    <t>白岡市</t>
    <rPh sb="0" eb="2">
      <t>シラオカ</t>
    </rPh>
    <rPh sb="2" eb="3">
      <t>シ</t>
    </rPh>
    <phoneticPr fontId="1"/>
  </si>
  <si>
    <t>蓮田市</t>
    <rPh sb="0" eb="3">
      <t>ハスダシ</t>
    </rPh>
    <phoneticPr fontId="1"/>
  </si>
  <si>
    <t>境町</t>
    <rPh sb="0" eb="1">
      <t>サカイ</t>
    </rPh>
    <rPh sb="1" eb="2">
      <t>マチ</t>
    </rPh>
    <phoneticPr fontId="1"/>
  </si>
  <si>
    <t>北相馬郡</t>
    <rPh sb="0" eb="3">
      <t>キタソウマ</t>
    </rPh>
    <rPh sb="3" eb="4">
      <t>グン</t>
    </rPh>
    <phoneticPr fontId="1"/>
  </si>
  <si>
    <t>利根町</t>
    <rPh sb="0" eb="2">
      <t>トネ</t>
    </rPh>
    <rPh sb="2" eb="3">
      <t>マチ</t>
    </rPh>
    <phoneticPr fontId="1"/>
  </si>
  <si>
    <t>潮来市</t>
    <rPh sb="0" eb="2">
      <t>イタコ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</si>
  <si>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</si>
  <si>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</si>
  <si>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小美玉市</t>
    <rPh sb="0" eb="4">
      <t>オミタマシ</t>
    </rPh>
    <phoneticPr fontId="1"/>
  </si>
  <si>
    <t>鉾田市</t>
    <rPh sb="0" eb="3">
      <t>ホコタシ</t>
    </rPh>
    <phoneticPr fontId="1"/>
  </si>
  <si>
    <t>茨城県合計</t>
    <rPh sb="0" eb="2">
      <t>イバラキ</t>
    </rPh>
    <rPh sb="2" eb="4">
      <t>ケンナイ</t>
    </rPh>
    <phoneticPr fontId="1"/>
  </si>
  <si>
    <t>群馬県</t>
    <rPh sb="0" eb="3">
      <t>グンマケン</t>
    </rPh>
    <phoneticPr fontId="1"/>
  </si>
  <si>
    <t>かすみがうら市</t>
    <rPh sb="6" eb="7">
      <t>シ</t>
    </rPh>
    <phoneticPr fontId="1"/>
  </si>
  <si>
    <t>東茨城郡茨城町</t>
    <rPh sb="0" eb="1">
      <t>ヒガシ</t>
    </rPh>
    <rPh sb="1" eb="3">
      <t>イバラキ</t>
    </rPh>
    <rPh sb="3" eb="4">
      <t>グン</t>
    </rPh>
    <rPh sb="4" eb="6">
      <t>イバラキ</t>
    </rPh>
    <rPh sb="6" eb="7">
      <t>マチ</t>
    </rPh>
    <phoneticPr fontId="1"/>
  </si>
  <si>
    <t>加須市</t>
    <rPh sb="0" eb="2">
      <t>カゾ</t>
    </rPh>
    <rPh sb="2" eb="3">
      <t>シ</t>
    </rPh>
    <phoneticPr fontId="1"/>
  </si>
  <si>
    <t>上尾市</t>
    <rPh sb="0" eb="2">
      <t>アゲオ</t>
    </rPh>
    <rPh sb="2" eb="3">
      <t>シ</t>
    </rPh>
    <phoneticPr fontId="1"/>
  </si>
  <si>
    <t>北本市</t>
    <rPh sb="0" eb="2">
      <t>キタモト</t>
    </rPh>
    <rPh sb="2" eb="3">
      <t>シ</t>
    </rPh>
    <phoneticPr fontId="1"/>
  </si>
  <si>
    <t>蕨市</t>
    <rPh sb="0" eb="1">
      <t>ワラビ</t>
    </rPh>
    <rPh sb="1" eb="2">
      <t>シ</t>
    </rPh>
    <phoneticPr fontId="1"/>
  </si>
  <si>
    <t>(品川区)</t>
    <rPh sb="1" eb="3">
      <t>シナガワ</t>
    </rPh>
    <rPh sb="3" eb="4">
      <t>ク</t>
    </rPh>
    <phoneticPr fontId="2"/>
  </si>
  <si>
    <t>(文京区)</t>
    <rPh sb="1" eb="3">
      <t>ブンキョウ</t>
    </rPh>
    <rPh sb="3" eb="4">
      <t>ク</t>
    </rPh>
    <phoneticPr fontId="2"/>
  </si>
  <si>
    <t>(目黒区)</t>
    <rPh sb="1" eb="3">
      <t>メグロ</t>
    </rPh>
    <rPh sb="3" eb="4">
      <t>ク</t>
    </rPh>
    <phoneticPr fontId="2"/>
  </si>
  <si>
    <t>(中央区)</t>
    <rPh sb="1" eb="3">
      <t>チュウオウ</t>
    </rPh>
    <rPh sb="3" eb="4">
      <t>ク</t>
    </rPh>
    <phoneticPr fontId="2"/>
  </si>
  <si>
    <t>(豊田区)</t>
    <rPh sb="1" eb="3">
      <t>トヨダ</t>
    </rPh>
    <rPh sb="3" eb="4">
      <t>ク</t>
    </rPh>
    <phoneticPr fontId="2"/>
  </si>
  <si>
    <t>(中野区)</t>
    <rPh sb="1" eb="3">
      <t>ナカノ</t>
    </rPh>
    <rPh sb="3" eb="4">
      <t>ク</t>
    </rPh>
    <phoneticPr fontId="2"/>
  </si>
  <si>
    <t>(大田区)</t>
    <rPh sb="1" eb="3">
      <t>オオタ</t>
    </rPh>
    <rPh sb="3" eb="4">
      <t>ク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</si>
  <si>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1"/>
  </si>
  <si>
    <t>町田市</t>
    <rPh sb="0" eb="2">
      <t>マチダ</t>
    </rPh>
    <rPh sb="2" eb="3">
      <t>シ</t>
    </rPh>
    <phoneticPr fontId="1"/>
  </si>
  <si>
    <t>埼玉県・東京他合計</t>
    <rPh sb="0" eb="2">
      <t>サイタマ</t>
    </rPh>
    <rPh sb="2" eb="3">
      <t>ケン</t>
    </rPh>
    <rPh sb="4" eb="6">
      <t>トウキョウ</t>
    </rPh>
    <rPh sb="6" eb="7">
      <t>ホカ</t>
    </rPh>
    <phoneticPr fontId="1"/>
  </si>
  <si>
    <t>栃木県</t>
    <rPh sb="0" eb="2">
      <t>トチギ</t>
    </rPh>
    <rPh sb="2" eb="3">
      <t>ケン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</si>
  <si>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</si>
  <si>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</si>
  <si>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東京都</t>
    <rPh sb="0" eb="2">
      <t>トウキョウ</t>
    </rPh>
    <rPh sb="2" eb="3">
      <t>ト</t>
    </rPh>
    <phoneticPr fontId="1"/>
  </si>
  <si>
    <t>その他県</t>
    <rPh sb="2" eb="3">
      <t>タ</t>
    </rPh>
    <rPh sb="3" eb="4">
      <t>ケン</t>
    </rPh>
    <phoneticPr fontId="1"/>
  </si>
  <si>
    <t>《販売事業所　情報収集訓練用》</t>
  </si>
  <si>
    <t>杉戸町</t>
    <phoneticPr fontId="1"/>
  </si>
  <si>
    <t>福島県</t>
    <rPh sb="0" eb="2">
      <t>フクシマ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</si>
  <si>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</si>
  <si>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守谷市</t>
    <rPh sb="0" eb="2">
      <t>モリヤ</t>
    </rPh>
    <rPh sb="2" eb="3">
      <t>シ</t>
    </rPh>
    <phoneticPr fontId="1"/>
  </si>
  <si>
    <t>下妻市</t>
    <rPh sb="0" eb="2">
      <t>シモツマ</t>
    </rPh>
    <rPh sb="2" eb="3">
      <t>シ</t>
    </rPh>
    <phoneticPr fontId="1"/>
  </si>
  <si>
    <t>販売登録番号：</t>
    <rPh sb="0" eb="2">
      <t>ハンバイ</t>
    </rPh>
    <rPh sb="2" eb="4">
      <t>トウロク</t>
    </rPh>
    <rPh sb="4" eb="6">
      <t>バンゴウ</t>
    </rPh>
    <phoneticPr fontId="1"/>
  </si>
  <si>
    <t>担当記入者：</t>
    <rPh sb="0" eb="2">
      <t>タントウ</t>
    </rPh>
    <rPh sb="2" eb="4">
      <t>キニュウ</t>
    </rPh>
    <rPh sb="4" eb="5">
      <t>シャ</t>
    </rPh>
    <phoneticPr fontId="1"/>
  </si>
  <si>
    <t>電話番号：</t>
    <rPh sb="0" eb="2">
      <t>デンワ</t>
    </rPh>
    <rPh sb="2" eb="4">
      <t>バンゴウ</t>
    </rPh>
    <phoneticPr fontId="1"/>
  </si>
  <si>
    <t>販売事業所名：</t>
    <rPh sb="0" eb="2">
      <t>ハンバイ</t>
    </rPh>
    <rPh sb="2" eb="4">
      <t>ジギョウ</t>
    </rPh>
    <rPh sb="4" eb="5">
      <t>ショ</t>
    </rPh>
    <rPh sb="5" eb="6">
      <t>メイ</t>
    </rPh>
    <phoneticPr fontId="1"/>
  </si>
  <si>
    <r>
      <t>訓練実施日より連絡後</t>
    </r>
    <r>
      <rPr>
        <b/>
        <u/>
        <sz val="11"/>
        <color rgb="FFFF0000"/>
        <rFont val="HG丸ｺﾞｼｯｸM-PRO"/>
        <family val="3"/>
        <charset val="128"/>
      </rPr>
      <t>２日以内</t>
    </r>
    <rPh sb="0" eb="2">
      <t>クンレン</t>
    </rPh>
    <rPh sb="2" eb="4">
      <t>ジッシ</t>
    </rPh>
    <rPh sb="4" eb="5">
      <t>ビ</t>
    </rPh>
    <rPh sb="7" eb="9">
      <t>レンラク</t>
    </rPh>
    <rPh sb="9" eb="10">
      <t>ゴ</t>
    </rPh>
    <rPh sb="11" eb="12">
      <t>ヒ</t>
    </rPh>
    <rPh sb="12" eb="14">
      <t>イナイ</t>
    </rPh>
    <phoneticPr fontId="1"/>
  </si>
  <si>
    <r>
      <t>業務用施設</t>
    </r>
    <r>
      <rPr>
        <sz val="8"/>
        <rFont val="ＭＳ Ｐゴシック"/>
        <family val="3"/>
        <charset val="128"/>
        <scheme val="minor"/>
      </rPr>
      <t>（共同住宅と　　一般住宅以外）</t>
    </r>
    <rPh sb="0" eb="3">
      <t>ギョウムヨウ</t>
    </rPh>
    <rPh sb="3" eb="5">
      <t>シセツ</t>
    </rPh>
    <rPh sb="6" eb="8">
      <t>キョウドウ</t>
    </rPh>
    <rPh sb="8" eb="10">
      <t>ジュウタク</t>
    </rPh>
    <rPh sb="13" eb="15">
      <t>イッパン</t>
    </rPh>
    <rPh sb="15" eb="17">
      <t>ジュウタク</t>
    </rPh>
    <rPh sb="17" eb="19">
      <t>イガイ</t>
    </rPh>
    <phoneticPr fontId="1"/>
  </si>
  <si>
    <r>
      <t>共同住宅　　　</t>
    </r>
    <r>
      <rPr>
        <sz val="7"/>
        <rFont val="ＭＳ Ｐゴシック"/>
        <family val="3"/>
        <charset val="128"/>
        <scheme val="minor"/>
      </rPr>
      <t>（同一建築物内に３世帯以上入居する構造のもの）</t>
    </r>
    <rPh sb="0" eb="2">
      <t>キョウドウ</t>
    </rPh>
    <rPh sb="2" eb="4">
      <t>ジュウタク</t>
    </rPh>
    <rPh sb="8" eb="10">
      <t>ドウイツ</t>
    </rPh>
    <rPh sb="10" eb="12">
      <t>ケンチク</t>
    </rPh>
    <rPh sb="12" eb="13">
      <t>ブツ</t>
    </rPh>
    <rPh sb="13" eb="14">
      <t>ナイ</t>
    </rPh>
    <rPh sb="16" eb="18">
      <t>セタイ</t>
    </rPh>
    <rPh sb="18" eb="20">
      <t>イジョウ</t>
    </rPh>
    <rPh sb="20" eb="22">
      <t>ニュウキョ</t>
    </rPh>
    <rPh sb="24" eb="26">
      <t>コウゾウ</t>
    </rPh>
    <phoneticPr fontId="1"/>
  </si>
  <si>
    <t>茨城県</t>
    <rPh sb="0" eb="2">
      <t>イバラキ</t>
    </rPh>
    <rPh sb="2" eb="3">
      <t>ケン</t>
    </rPh>
    <phoneticPr fontId="1"/>
  </si>
  <si>
    <t>栃木県</t>
    <rPh sb="0" eb="3">
      <t>トチギケン</t>
    </rPh>
    <phoneticPr fontId="1"/>
  </si>
  <si>
    <r>
      <t>訓練実施日より連絡後</t>
    </r>
    <r>
      <rPr>
        <b/>
        <u/>
        <sz val="11"/>
        <rFont val="HG丸ｺﾞｼｯｸM-PRO"/>
        <family val="3"/>
        <charset val="128"/>
      </rPr>
      <t>２日以内</t>
    </r>
    <rPh sb="0" eb="2">
      <t>クンレン</t>
    </rPh>
    <rPh sb="2" eb="4">
      <t>ジッシ</t>
    </rPh>
    <rPh sb="4" eb="5">
      <t>ビ</t>
    </rPh>
    <rPh sb="7" eb="9">
      <t>レンラク</t>
    </rPh>
    <rPh sb="9" eb="10">
      <t>ゴ</t>
    </rPh>
    <rPh sb="11" eb="12">
      <t>ヒ</t>
    </rPh>
    <rPh sb="12" eb="14">
      <t>イナイ</t>
    </rPh>
    <phoneticPr fontId="1"/>
  </si>
  <si>
    <r>
      <t>業務用施設</t>
    </r>
    <r>
      <rPr>
        <sz val="8"/>
        <rFont val="ＭＳ Ｐゴシック"/>
        <family val="3"/>
        <charset val="128"/>
        <scheme val="minor"/>
      </rPr>
      <t>（共同住宅と　　一般住宅以外）</t>
    </r>
    <phoneticPr fontId="1"/>
  </si>
  <si>
    <t>E-MAIL：</t>
    <phoneticPr fontId="1"/>
  </si>
  <si>
    <t>※災害時に役立てるための調査で情報収集訓練として実施致します。
　８月下旬の訓練日にすぐに提出できるようご準備下さい。
　皆様のご協力をお願い致します。</t>
    <rPh sb="1" eb="3">
      <t>サイガイ</t>
    </rPh>
    <rPh sb="3" eb="4">
      <t>ジ</t>
    </rPh>
    <rPh sb="5" eb="7">
      <t>ヤクダ</t>
    </rPh>
    <rPh sb="12" eb="14">
      <t>チョウサ</t>
    </rPh>
    <rPh sb="15" eb="17">
      <t>ジョウホウ</t>
    </rPh>
    <rPh sb="17" eb="19">
      <t>シュウシュウ</t>
    </rPh>
    <rPh sb="19" eb="21">
      <t>クンレン</t>
    </rPh>
    <rPh sb="24" eb="26">
      <t>ジッシ</t>
    </rPh>
    <rPh sb="26" eb="27">
      <t>イタ</t>
    </rPh>
    <phoneticPr fontId="1"/>
  </si>
  <si>
    <t>(単位：戸)</t>
    <rPh sb="1" eb="3">
      <t>タンイ</t>
    </rPh>
    <rPh sb="4" eb="5">
      <t>コ</t>
    </rPh>
    <phoneticPr fontId="1"/>
  </si>
  <si>
    <t>&lt;埼玉県&gt;</t>
    <rPh sb="1" eb="4">
      <t>サイタマケン</t>
    </rPh>
    <phoneticPr fontId="2"/>
  </si>
  <si>
    <t>&lt;東京都&gt;</t>
    <rPh sb="1" eb="4">
      <t>トウキョウト</t>
    </rPh>
    <phoneticPr fontId="1"/>
  </si>
  <si>
    <t>&lt;その他&gt;</t>
    <rPh sb="3" eb="4">
      <t>タ</t>
    </rPh>
    <phoneticPr fontId="1"/>
  </si>
  <si>
    <t>（内訳）</t>
    <phoneticPr fontId="1"/>
  </si>
  <si>
    <t>○○○＠▲▲▲.or.jp</t>
    <phoneticPr fontId="1"/>
  </si>
  <si>
    <t>○○A○○○○</t>
    <phoneticPr fontId="1"/>
  </si>
  <si>
    <t>〇〇</t>
    <phoneticPr fontId="1"/>
  </si>
  <si>
    <t>○○支部</t>
    <phoneticPr fontId="1"/>
  </si>
  <si>
    <t>○○○株式会社　▲▲営業所</t>
    <phoneticPr fontId="1"/>
  </si>
  <si>
    <t>□□□-◆◆◆-○○○○</t>
    <phoneticPr fontId="1"/>
  </si>
  <si>
    <t>○○○</t>
    <phoneticPr fontId="1"/>
  </si>
  <si>
    <t>公益社団法人千葉県ＬＰガス協会　　行</t>
    <rPh sb="0" eb="6">
      <t>コウエキシャダンホウジン</t>
    </rPh>
    <rPh sb="6" eb="9">
      <t>チバケン</t>
    </rPh>
    <rPh sb="13" eb="15">
      <t>キョウカイ</t>
    </rPh>
    <rPh sb="17" eb="18">
      <t>イキ</t>
    </rPh>
    <phoneticPr fontId="1"/>
  </si>
  <si>
    <t>info@chibalpg.or.jp</t>
    <phoneticPr fontId="1"/>
  </si>
  <si>
    <t>FAX：043-243-6781
※できるだけメールでお願いいたします。</t>
    <rPh sb="28" eb="29">
      <t>ネガ</t>
    </rPh>
    <phoneticPr fontId="1"/>
  </si>
  <si>
    <t>※協会にメールアドレスを登録していない場合は、販売事業所又はご担当者様のメールアドレス（PC又はスマホ）を記載しご登録をお願いします。　協会では行政等からの最新情報をメールにてお知らせしています。</t>
    <phoneticPr fontId="1"/>
  </si>
  <si>
    <r>
      <t>※令和7年4月1日現在でご記入ください</t>
    </r>
    <r>
      <rPr>
        <b/>
        <sz val="10"/>
        <color rgb="FFFF0000"/>
        <rFont val="HG丸ｺﾞｼｯｸM-PRO"/>
        <family val="3"/>
        <charset val="128"/>
      </rPr>
      <t>　(簡易ガスを除く)</t>
    </r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3" eb="15">
      <t>キニュウ</t>
    </rPh>
    <rPh sb="21" eb="23">
      <t>カンイ</t>
    </rPh>
    <rPh sb="26" eb="27">
      <t>ノゾ</t>
    </rPh>
    <phoneticPr fontId="1"/>
  </si>
  <si>
    <t>※令和7年4月1日現在でご記入ください　(簡易ガスを除く)</t>
    <rPh sb="1" eb="3">
      <t>レイワ</t>
    </rPh>
    <rPh sb="4" eb="5">
      <t>ネン</t>
    </rPh>
    <rPh sb="6" eb="7">
      <t>ガツ</t>
    </rPh>
    <rPh sb="8" eb="9">
      <t>ヒ</t>
    </rPh>
    <rPh sb="9" eb="11">
      <t>ゲンザイ</t>
    </rPh>
    <rPh sb="13" eb="15">
      <t>キニュウ</t>
    </rPh>
    <rPh sb="21" eb="23">
      <t>カンイ</t>
    </rPh>
    <rPh sb="26" eb="2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</si>
</sst>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戸&quot;"/>
  </numFmts>
  <fonts count="4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0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b/>
      <sz val="15"/>
      <color theme="1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b/>
      <sz val="10"/>
      <name val="HG丸ｺﾞｼｯｸM-PRO"/>
      <family val="3"/>
      <charset val="128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4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43" xfId="0" applyFont="1" applyBorder="1">
      <alignment vertical="center"/>
    </xf>
    <xf numFmtId="0" fontId="21" fillId="0" borderId="38" xfId="0" applyFont="1" applyBorder="1">
      <alignment vertical="center"/>
    </xf>
    <xf numFmtId="0" fontId="21" fillId="0" borderId="39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1" applyFont="1" applyFill="1" applyBorder="1" applyAlignment="1" applyProtection="1">
      <alignment vertical="center"/>
    </xf>
    <xf numFmtId="0" fontId="21" fillId="0" borderId="41" xfId="0" applyFont="1" applyBorder="1">
      <alignment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3" fillId="0" borderId="3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11" xfId="0" applyFont="1" applyBorder="1">
      <alignment vertical="center"/>
    </xf>
    <xf numFmtId="0" fontId="25" fillId="0" borderId="3" xfId="0" applyFont="1" applyBorder="1">
      <alignment vertical="center"/>
    </xf>
    <xf numFmtId="0" fontId="23" fillId="0" borderId="7" xfId="0" applyFont="1" applyBorder="1">
      <alignment vertical="center"/>
    </xf>
    <xf numFmtId="0" fontId="25" fillId="0" borderId="11" xfId="0" applyFont="1" applyBorder="1">
      <alignment vertical="center"/>
    </xf>
    <xf numFmtId="0" fontId="25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23" fillId="0" borderId="50" xfId="0" applyFont="1" applyBorder="1" applyAlignment="1">
      <alignment horizontal="left" vertical="center"/>
    </xf>
    <xf numFmtId="0" fontId="23" fillId="0" borderId="9" xfId="0" applyFont="1" applyBorder="1">
      <alignment vertical="center"/>
    </xf>
    <xf numFmtId="0" fontId="25" fillId="0" borderId="57" xfId="0" applyFont="1" applyBorder="1">
      <alignment vertical="center"/>
    </xf>
    <xf numFmtId="0" fontId="23" fillId="0" borderId="52" xfId="0" applyFont="1" applyBorder="1">
      <alignment vertical="center"/>
    </xf>
    <xf numFmtId="0" fontId="23" fillId="0" borderId="47" xfId="0" applyFont="1" applyBorder="1">
      <alignment vertical="center"/>
    </xf>
    <xf numFmtId="0" fontId="23" fillId="0" borderId="53" xfId="0" applyFont="1" applyBorder="1">
      <alignment vertical="center"/>
    </xf>
    <xf numFmtId="0" fontId="25" fillId="0" borderId="14" xfId="0" applyFont="1" applyBorder="1">
      <alignment vertical="center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3" fillId="0" borderId="59" xfId="0" applyFont="1" applyBorder="1">
      <alignment vertical="center"/>
    </xf>
    <xf numFmtId="0" fontId="23" fillId="0" borderId="66" xfId="0" applyFont="1" applyBorder="1">
      <alignment vertical="center"/>
    </xf>
    <xf numFmtId="0" fontId="23" fillId="0" borderId="62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5" fillId="0" borderId="74" xfId="0" applyFont="1" applyBorder="1">
      <alignment vertical="center"/>
    </xf>
    <xf numFmtId="0" fontId="33" fillId="0" borderId="70" xfId="0" applyFont="1" applyBorder="1">
      <alignment vertical="center"/>
    </xf>
    <xf numFmtId="0" fontId="25" fillId="0" borderId="70" xfId="0" applyFont="1" applyBorder="1">
      <alignment vertical="center"/>
    </xf>
    <xf numFmtId="0" fontId="25" fillId="0" borderId="6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0" xfId="0" applyFont="1" applyBorder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18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10" fillId="0" borderId="0" xfId="0" applyFont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12" fillId="0" borderId="12" xfId="0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26" fillId="0" borderId="0" xfId="0" applyFont="1" applyAlignment="1">
      <alignment vertical="top" wrapText="1"/>
    </xf>
    <xf numFmtId="38" fontId="23" fillId="0" borderId="12" xfId="2" applyFont="1" applyFill="1" applyBorder="1" applyAlignment="1">
      <alignment horizontal="right" vertical="center"/>
    </xf>
    <xf numFmtId="38" fontId="23" fillId="0" borderId="3" xfId="2" applyFont="1" applyFill="1" applyBorder="1">
      <alignment vertical="center"/>
    </xf>
    <xf numFmtId="38" fontId="23" fillId="0" borderId="1" xfId="2" applyFont="1" applyFill="1" applyBorder="1">
      <alignment vertical="center"/>
    </xf>
    <xf numFmtId="38" fontId="23" fillId="0" borderId="11" xfId="2" applyFont="1" applyFill="1" applyBorder="1">
      <alignment vertical="center"/>
    </xf>
    <xf numFmtId="38" fontId="23" fillId="0" borderId="23" xfId="2" applyFont="1" applyFill="1" applyBorder="1" applyAlignment="1">
      <alignment horizontal="right" vertical="center"/>
    </xf>
    <xf numFmtId="176" fontId="23" fillId="0" borderId="28" xfId="2" applyNumberFormat="1" applyFont="1" applyFill="1" applyBorder="1" applyAlignment="1">
      <alignment horizontal="right" vertical="center"/>
    </xf>
    <xf numFmtId="176" fontId="23" fillId="0" borderId="29" xfId="2" applyNumberFormat="1" applyFont="1" applyFill="1" applyBorder="1" applyAlignment="1">
      <alignment horizontal="right" vertical="center"/>
    </xf>
    <xf numFmtId="38" fontId="25" fillId="0" borderId="3" xfId="2" applyFont="1" applyFill="1" applyBorder="1">
      <alignment vertical="center"/>
    </xf>
    <xf numFmtId="176" fontId="23" fillId="0" borderId="12" xfId="2" applyNumberFormat="1" applyFont="1" applyFill="1" applyBorder="1" applyAlignment="1">
      <alignment horizontal="right" vertical="center"/>
    </xf>
    <xf numFmtId="38" fontId="25" fillId="0" borderId="11" xfId="2" applyFont="1" applyFill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176" fontId="30" fillId="0" borderId="28" xfId="2" applyNumberFormat="1" applyFont="1" applyFill="1" applyBorder="1" applyAlignment="1">
      <alignment horizontal="right" vertical="center"/>
    </xf>
    <xf numFmtId="176" fontId="30" fillId="0" borderId="29" xfId="2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60" xfId="0" applyFont="1" applyFill="1" applyBorder="1" applyAlignment="1">
      <alignment horizontal="right" vertical="center"/>
    </xf>
    <xf numFmtId="0" fontId="12" fillId="0" borderId="58" xfId="0" applyFont="1" applyBorder="1" applyAlignment="1">
      <alignment horizontal="right" vertical="center"/>
    </xf>
    <xf numFmtId="0" fontId="12" fillId="0" borderId="61" xfId="0" applyFont="1" applyBorder="1" applyAlignment="1">
      <alignment horizontal="right" vertical="center"/>
    </xf>
    <xf numFmtId="0" fontId="23" fillId="0" borderId="70" xfId="0" applyFont="1" applyBorder="1">
      <alignment vertical="center"/>
    </xf>
    <xf numFmtId="0" fontId="12" fillId="2" borderId="63" xfId="0" applyFont="1" applyFill="1" applyBorder="1" applyAlignment="1">
      <alignment horizontal="right" vertical="center"/>
    </xf>
    <xf numFmtId="0" fontId="12" fillId="0" borderId="64" xfId="0" applyFont="1" applyBorder="1" applyAlignment="1">
      <alignment horizontal="right" vertical="center"/>
    </xf>
    <xf numFmtId="0" fontId="37" fillId="0" borderId="65" xfId="0" applyFont="1" applyBorder="1">
      <alignment vertical="center"/>
    </xf>
    <xf numFmtId="0" fontId="31" fillId="0" borderId="36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12" fillId="0" borderId="75" xfId="0" applyFont="1" applyBorder="1" applyAlignment="1">
      <alignment horizontal="right" vertical="center"/>
    </xf>
    <xf numFmtId="0" fontId="25" fillId="0" borderId="3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38" fontId="30" fillId="2" borderId="12" xfId="2" applyFont="1" applyFill="1" applyBorder="1" applyAlignment="1">
      <alignment horizontal="right" vertical="center"/>
    </xf>
    <xf numFmtId="176" fontId="23" fillId="2" borderId="12" xfId="2" applyNumberFormat="1" applyFont="1" applyFill="1" applyBorder="1" applyAlignment="1">
      <alignment horizontal="right" vertical="center"/>
    </xf>
    <xf numFmtId="38" fontId="30" fillId="2" borderId="23" xfId="2" applyFont="1" applyFill="1" applyBorder="1" applyAlignment="1">
      <alignment horizontal="right" vertical="center"/>
    </xf>
    <xf numFmtId="38" fontId="23" fillId="2" borderId="12" xfId="2" applyFont="1" applyFill="1" applyBorder="1" applyAlignment="1">
      <alignment horizontal="right" vertical="center"/>
    </xf>
    <xf numFmtId="38" fontId="23" fillId="2" borderId="23" xfId="2" applyFont="1" applyFill="1" applyBorder="1" applyAlignment="1">
      <alignment horizontal="right" vertical="center"/>
    </xf>
    <xf numFmtId="0" fontId="7" fillId="0" borderId="19" xfId="0" applyFont="1" applyBorder="1" applyAlignment="1">
      <alignment horizontal="right" vertical="center" indent="1"/>
    </xf>
    <xf numFmtId="0" fontId="5" fillId="0" borderId="0" xfId="0" applyFont="1" applyAlignment="1">
      <alignment horizontal="left" vertical="center" wrapText="1" indent="8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 indent="1"/>
    </xf>
    <xf numFmtId="0" fontId="9" fillId="0" borderId="18" xfId="0" applyFont="1" applyBorder="1" applyAlignment="1">
      <alignment horizontal="left" vertical="top" wrapText="1" indent="1"/>
    </xf>
    <xf numFmtId="0" fontId="0" fillId="2" borderId="21" xfId="0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 indent="1"/>
    </xf>
    <xf numFmtId="0" fontId="9" fillId="2" borderId="22" xfId="0" applyFont="1" applyFill="1" applyBorder="1" applyAlignment="1">
      <alignment horizontal="left" vertical="center" wrapText="1" indent="1"/>
    </xf>
    <xf numFmtId="0" fontId="36" fillId="0" borderId="17" xfId="0" applyFont="1" applyBorder="1" applyAlignment="1">
      <alignment horizontal="left" vertical="top" wrapText="1" indent="1"/>
    </xf>
    <xf numFmtId="0" fontId="36" fillId="0" borderId="19" xfId="0" applyFont="1" applyBorder="1" applyAlignment="1">
      <alignment horizontal="left" vertical="top" wrapText="1" indent="1"/>
    </xf>
    <xf numFmtId="0" fontId="36" fillId="0" borderId="36" xfId="0" applyFont="1" applyBorder="1" applyAlignment="1">
      <alignment horizontal="left" vertical="top" wrapText="1" indent="1"/>
    </xf>
    <xf numFmtId="0" fontId="36" fillId="0" borderId="0" xfId="0" applyFont="1" applyAlignment="1">
      <alignment horizontal="left" vertical="top" wrapText="1" indent="1"/>
    </xf>
    <xf numFmtId="0" fontId="3" fillId="0" borderId="1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10" fillId="0" borderId="8" xfId="0" applyFont="1" applyBorder="1" applyAlignment="1">
      <alignment vertical="center" textRotation="255"/>
    </xf>
    <xf numFmtId="0" fontId="9" fillId="0" borderId="10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3" fillId="0" borderId="27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6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41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 indent="3"/>
    </xf>
    <xf numFmtId="0" fontId="7" fillId="2" borderId="22" xfId="0" applyFont="1" applyFill="1" applyBorder="1" applyAlignment="1">
      <alignment horizontal="left" vertical="center" wrapText="1" indent="3"/>
    </xf>
    <xf numFmtId="0" fontId="3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5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38" fontId="25" fillId="0" borderId="35" xfId="2" applyFont="1" applyFill="1" applyBorder="1" applyAlignment="1">
      <alignment horizontal="center" vertical="center" wrapText="1"/>
    </xf>
    <xf numFmtId="38" fontId="25" fillId="0" borderId="25" xfId="2" applyFont="1" applyFill="1" applyBorder="1" applyAlignment="1">
      <alignment horizontal="center" vertical="center" wrapText="1"/>
    </xf>
    <xf numFmtId="38" fontId="25" fillId="0" borderId="24" xfId="2" applyFont="1" applyFill="1" applyBorder="1" applyAlignment="1">
      <alignment horizontal="center" vertical="center" wrapText="1"/>
    </xf>
    <xf numFmtId="38" fontId="25" fillId="0" borderId="35" xfId="2" applyFont="1" applyFill="1" applyBorder="1" applyAlignment="1">
      <alignment horizontal="center" vertical="center"/>
    </xf>
    <xf numFmtId="38" fontId="25" fillId="0" borderId="25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8" xfId="2" applyFont="1" applyFill="1" applyBorder="1" applyAlignment="1">
      <alignment vertical="center" textRotation="255"/>
    </xf>
    <xf numFmtId="38" fontId="25" fillId="0" borderId="27" xfId="2" applyFont="1" applyFill="1" applyBorder="1" applyAlignment="1">
      <alignment vertical="center" textRotation="255"/>
    </xf>
    <xf numFmtId="38" fontId="25" fillId="0" borderId="10" xfId="2" applyFont="1" applyFill="1" applyBorder="1" applyAlignment="1">
      <alignment vertical="center" textRotation="255"/>
    </xf>
    <xf numFmtId="38" fontId="25" fillId="0" borderId="13" xfId="2" applyFont="1" applyFill="1" applyBorder="1" applyAlignment="1">
      <alignment horizontal="center" vertical="center" textRotation="255"/>
    </xf>
    <xf numFmtId="38" fontId="25" fillId="0" borderId="15" xfId="2" applyFont="1" applyFill="1" applyBorder="1" applyAlignment="1">
      <alignment horizontal="center" vertical="center" textRotation="255"/>
    </xf>
    <xf numFmtId="38" fontId="25" fillId="0" borderId="14" xfId="2" applyFont="1" applyFill="1" applyBorder="1" applyAlignment="1">
      <alignment horizontal="center" vertical="center" textRotation="255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textRotation="255"/>
    </xf>
    <xf numFmtId="0" fontId="28" fillId="0" borderId="24" xfId="0" applyFont="1" applyBorder="1" applyAlignment="1">
      <alignment horizontal="center" vertical="center" textRotation="255"/>
    </xf>
    <xf numFmtId="38" fontId="25" fillId="0" borderId="16" xfId="2" applyFont="1" applyFill="1" applyBorder="1" applyAlignment="1">
      <alignment horizontal="center" vertical="center"/>
    </xf>
    <xf numFmtId="38" fontId="24" fillId="0" borderId="26" xfId="2" applyFont="1" applyFill="1" applyBorder="1" applyAlignment="1">
      <alignment horizontal="center" vertical="center"/>
    </xf>
    <xf numFmtId="38" fontId="25" fillId="0" borderId="26" xfId="2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textRotation="255"/>
    </xf>
    <xf numFmtId="0" fontId="25" fillId="0" borderId="5" xfId="0" applyFont="1" applyBorder="1" applyAlignment="1">
      <alignment vertical="center" textRotation="255"/>
    </xf>
    <xf numFmtId="0" fontId="25" fillId="0" borderId="6" xfId="0" applyFont="1" applyBorder="1" applyAlignment="1">
      <alignment vertical="center" textRotation="255"/>
    </xf>
    <xf numFmtId="38" fontId="26" fillId="0" borderId="8" xfId="2" applyFont="1" applyFill="1" applyBorder="1" applyAlignment="1">
      <alignment vertical="center" textRotation="255"/>
    </xf>
    <xf numFmtId="38" fontId="28" fillId="0" borderId="10" xfId="2" applyFont="1" applyFill="1" applyBorder="1" applyAlignment="1">
      <alignment vertical="center" textRotation="255"/>
    </xf>
    <xf numFmtId="38" fontId="25" fillId="0" borderId="30" xfId="2" applyFont="1" applyFill="1" applyBorder="1" applyAlignment="1">
      <alignment horizontal="center" vertical="center"/>
    </xf>
    <xf numFmtId="38" fontId="20" fillId="0" borderId="32" xfId="2" applyFont="1" applyFill="1" applyBorder="1" applyAlignment="1">
      <alignment horizontal="center" vertical="center"/>
    </xf>
    <xf numFmtId="38" fontId="25" fillId="0" borderId="34" xfId="2" applyFont="1" applyFill="1" applyBorder="1" applyAlignment="1">
      <alignment horizontal="center" vertical="center"/>
    </xf>
    <xf numFmtId="38" fontId="20" fillId="0" borderId="15" xfId="2" applyFont="1" applyFill="1" applyBorder="1" applyAlignment="1">
      <alignment horizontal="center" vertical="center"/>
    </xf>
    <xf numFmtId="38" fontId="20" fillId="0" borderId="31" xfId="2" applyFont="1" applyFill="1" applyBorder="1" applyAlignment="1">
      <alignment vertical="center"/>
    </xf>
    <xf numFmtId="38" fontId="20" fillId="0" borderId="33" xfId="2" applyFont="1" applyFill="1" applyBorder="1" applyAlignment="1">
      <alignment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31" fillId="0" borderId="8" xfId="0" applyFont="1" applyBorder="1" applyAlignment="1">
      <alignment vertical="center" textRotation="255"/>
    </xf>
    <xf numFmtId="0" fontId="32" fillId="0" borderId="27" xfId="0" applyFont="1" applyBorder="1" applyAlignment="1">
      <alignment vertical="center" textRotation="255"/>
    </xf>
    <xf numFmtId="0" fontId="32" fillId="0" borderId="10" xfId="0" applyFont="1" applyBorder="1" applyAlignment="1">
      <alignment vertical="center" textRotation="255"/>
    </xf>
    <xf numFmtId="0" fontId="25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7"/>
    </xf>
    <xf numFmtId="0" fontId="23" fillId="0" borderId="1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textRotation="255"/>
    </xf>
    <xf numFmtId="0" fontId="20" fillId="0" borderId="48" xfId="0" applyFont="1" applyBorder="1" applyAlignment="1">
      <alignment horizontal="center" vertical="center" textRotation="255"/>
    </xf>
    <xf numFmtId="0" fontId="20" fillId="0" borderId="54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center" textRotation="255"/>
    </xf>
    <xf numFmtId="0" fontId="25" fillId="0" borderId="33" xfId="0" applyFont="1" applyBorder="1" applyAlignment="1">
      <alignment horizontal="center" vertical="center" textRotation="255"/>
    </xf>
    <xf numFmtId="0" fontId="25" fillId="0" borderId="8" xfId="0" applyFont="1" applyBorder="1" applyAlignment="1">
      <alignment vertical="center" textRotation="255"/>
    </xf>
    <xf numFmtId="0" fontId="25" fillId="0" borderId="27" xfId="0" applyFont="1" applyBorder="1" applyAlignment="1">
      <alignment vertical="center" textRotation="255"/>
    </xf>
    <xf numFmtId="0" fontId="25" fillId="0" borderId="10" xfId="0" applyFont="1" applyBorder="1" applyAlignment="1">
      <alignment vertical="center" textRotation="255"/>
    </xf>
    <xf numFmtId="0" fontId="23" fillId="0" borderId="1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8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38" fillId="0" borderId="71" xfId="0" applyFont="1" applyBorder="1" applyAlignment="1">
      <alignment horizontal="center" vertical="center" textRotation="255"/>
    </xf>
    <xf numFmtId="0" fontId="38" fillId="0" borderId="72" xfId="0" applyFont="1" applyBorder="1" applyAlignment="1">
      <alignment horizontal="center" vertical="center" textRotation="255"/>
    </xf>
    <xf numFmtId="0" fontId="38" fillId="0" borderId="73" xfId="0" applyFont="1" applyBorder="1" applyAlignment="1">
      <alignment horizontal="center" vertical="center" textRotation="255"/>
    </xf>
    <xf numFmtId="0" fontId="31" fillId="0" borderId="16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1" fillId="0" borderId="67" xfId="0" applyFont="1" applyBorder="1" applyAlignment="1">
      <alignment vertical="center" textRotation="255"/>
    </xf>
    <xf numFmtId="0" fontId="32" fillId="0" borderId="68" xfId="0" applyFont="1" applyBorder="1" applyAlignment="1">
      <alignment vertical="center" textRotation="255"/>
    </xf>
    <xf numFmtId="0" fontId="32" fillId="0" borderId="69" xfId="0" applyFont="1" applyBorder="1" applyAlignment="1">
      <alignment vertical="center" textRotation="255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37" fillId="0" borderId="65" xfId="0" applyFont="1" applyBorder="1" applyAlignment="1">
      <alignment horizontal="left" vertical="center"/>
    </xf>
    <xf numFmtId="0" fontId="37" fillId="0" borderId="77" xfId="0" applyFont="1" applyBorder="1" applyAlignment="1">
      <alignment horizontal="left" vertical="center"/>
    </xf>
    <xf numFmtId="0" fontId="31" fillId="0" borderId="76" xfId="0" applyFont="1" applyBorder="1" applyAlignment="1">
      <alignment vertical="center" textRotation="255"/>
    </xf>
    <xf numFmtId="0" fontId="33" fillId="0" borderId="66" xfId="0" applyFont="1" applyBorder="1" applyAlignment="1">
      <alignment horizontal="left" vertical="center"/>
    </xf>
    <xf numFmtId="0" fontId="33" fillId="0" borderId="46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FF9966"/>
      <color rgb="FFFFCCFF"/>
      <color rgb="FFFFCC99"/>
      <color rgb="FF66FF33"/>
      <color rgb="FFFF99FF"/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285750</xdr:colOff>
      <xdr:row>0</xdr:row>
      <xdr:rowOff>200025</xdr:rowOff>
    </xdr:from>
    <xdr:to>
      <xdr:col>16</xdr:col>
      <xdr:colOff>717020</xdr:colOff>
      <xdr:row>1</xdr:row>
      <xdr:rowOff>152400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00025"/>
          <a:ext cx="1328738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228600</xdr:colOff>
      <xdr:row>0</xdr:row>
      <xdr:rowOff>152400</xdr:rowOff>
    </xdr:from>
    <xdr:to>
      <xdr:col>17</xdr:col>
      <xdr:colOff>142875</xdr:colOff>
      <xdr:row>1</xdr:row>
      <xdr:rowOff>200025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96375" y="152400"/>
          <a:ext cx="1457325" cy="2667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625928</xdr:colOff>
      <xdr:row>24</xdr:row>
      <xdr:rowOff>149679</xdr:rowOff>
    </xdr:from>
    <xdr:to>
      <xdr:col>12</xdr:col>
      <xdr:colOff>544286</xdr:colOff>
      <xdr:row>31</xdr:row>
      <xdr:rowOff>163286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93821" y="5238750"/>
          <a:ext cx="3020786" cy="1347107"/>
        </a:xfrm>
        <a:prstGeom prst="wedgeRoundRectCallout">
          <a:avLst>
            <a:gd name="adj1" fmla="val 67148"/>
            <a:gd name="adj2" fmla="val -6731"/>
            <a:gd name="adj3" fmla="val 16667"/>
          </a:avLst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721178</xdr:colOff>
      <xdr:row>25</xdr:row>
      <xdr:rowOff>40819</xdr:rowOff>
    </xdr:from>
    <xdr:to>
      <xdr:col>12</xdr:col>
      <xdr:colOff>571500</xdr:colOff>
      <xdr:row>32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089071" y="5320390"/>
          <a:ext cx="2952750" cy="14559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他県への供給先が、「他県市町村名欄」に書ききれない場合には、県の総計を記入し、別添ファイル（茨城県、埼玉県・東京都他）に詳細を記入して下さい。</a:t>
          </a:r>
        </a:p>
      </xdr:txBody>
    </xdr:sp>
    <xdr:clientData/>
  </xdr:twoCellAnchor>
  <xdr:twoCellAnchor>
    <xdr:from>
      <xdr:col>8</xdr:col>
      <xdr:colOff>272141</xdr:colOff>
      <xdr:row>2</xdr:row>
      <xdr:rowOff>13609</xdr:rowOff>
    </xdr:from>
    <xdr:to>
      <xdr:col>11</xdr:col>
      <xdr:colOff>54427</xdr:colOff>
      <xdr:row>5</xdr:row>
      <xdr:rowOff>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063998" y="485323"/>
          <a:ext cx="1914072" cy="675822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＜記入例＞</a:t>
          </a:r>
        </a:p>
      </xdr:txBody>
    </xdr:sp>
    <xdr:clientData/>
  </xdr:twoCellAnchor>
  <xdr:twoCellAnchor editAs="oneCell">
    <xdr:from>
      <xdr:col>15</xdr:col>
      <xdr:colOff>293006</xdr:colOff>
      <xdr:row>0</xdr:row>
      <xdr:rowOff>210915</xdr:rowOff>
    </xdr:from>
    <xdr:to>
      <xdr:col>17</xdr:col>
      <xdr:colOff>60550</xdr:colOff>
      <xdr:row>1</xdr:row>
      <xdr:rowOff>163290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2" y="210915"/>
          <a:ext cx="1200830" cy="17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235856</xdr:colOff>
      <xdr:row>0</xdr:row>
      <xdr:rowOff>163290</xdr:rowOff>
    </xdr:from>
    <xdr:to>
      <xdr:col>17</xdr:col>
      <xdr:colOff>150131</xdr:colOff>
      <xdr:row>1</xdr:row>
      <xdr:rowOff>210915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63642" y="163290"/>
          <a:ext cx="1329418" cy="265339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381000</xdr:colOff>
      <xdr:row>0</xdr:row>
      <xdr:rowOff>209550</xdr:rowOff>
    </xdr:from>
    <xdr:to>
      <xdr:col>17</xdr:col>
      <xdr:colOff>85046</xdr:colOff>
      <xdr:row>1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209550"/>
          <a:ext cx="1328738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323850</xdr:colOff>
      <xdr:row>0</xdr:row>
      <xdr:rowOff>161925</xdr:rowOff>
    </xdr:from>
    <xdr:to>
      <xdr:col>17</xdr:col>
      <xdr:colOff>238125</xdr:colOff>
      <xdr:row>1</xdr:row>
      <xdr:rowOff>209550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191625" y="161925"/>
          <a:ext cx="1457325" cy="2667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209550</xdr:colOff>
      <xdr:row>0</xdr:row>
      <xdr:rowOff>142875</xdr:rowOff>
    </xdr:from>
    <xdr:to>
      <xdr:col>17</xdr:col>
      <xdr:colOff>123825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077325" y="142875"/>
          <a:ext cx="1457325" cy="2667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285750</xdr:colOff>
      <xdr:row>0</xdr:row>
      <xdr:rowOff>200025</xdr:rowOff>
    </xdr:from>
    <xdr:ext cx="1203853" cy="164042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2650" y="200025"/>
          <a:ext cx="1201737" cy="16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balpg@chibalpg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hibalpg@chibalpg.or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hibalpg@chibalpg.or.j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hibalpg@chibalpg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3399"/>
    <pageSetUpPr fitToPage="1"/>
  </sheetPr>
  <dimension ref="B1:W43"/>
  <sheetViews>
    <sheetView showGridLines="0" zoomScale="80" zoomScaleNormal="80" workbookViewId="0">
      <selection activeCell="I4" sqref="I4"/>
    </sheetView>
  </sheetViews>
  <sheetFormatPr defaultColWidth="9" defaultRowHeight="13" x14ac:dyDescent="0.2"/>
  <cols>
    <col min="1" max="1" width="1.08984375" customWidth="1"/>
    <col min="2" max="2" width="2.6328125" customWidth="1"/>
    <col min="3" max="3" width="10.26953125" customWidth="1"/>
    <col min="4" max="7" width="11.08984375" customWidth="1"/>
    <col min="8" max="8" width="2.7265625" customWidth="1"/>
    <col min="9" max="9" width="10.26953125" customWidth="1"/>
    <col min="10" max="13" width="11.08984375" customWidth="1"/>
    <col min="14" max="14" width="3.6328125" customWidth="1"/>
    <col min="15" max="15" width="11.90625" customWidth="1"/>
    <col min="16" max="19" width="11.08984375" customWidth="1"/>
    <col min="20" max="20" width="1.08984375" customWidth="1"/>
    <col min="25" max="25" width="8.90625" customWidth="1"/>
  </cols>
  <sheetData>
    <row r="1" spans="2:23" ht="17.25" customHeight="1" x14ac:dyDescent="0.2">
      <c r="B1" s="49" t="s">
        <v>83</v>
      </c>
    </row>
    <row r="2" spans="2:23" s="2" customFormat="1" ht="20.149999999999999" customHeight="1" x14ac:dyDescent="0.2">
      <c r="B2" s="50" t="s">
        <v>80</v>
      </c>
      <c r="C2" s="51"/>
      <c r="D2" s="51" t="s">
        <v>199</v>
      </c>
      <c r="E2" s="51"/>
      <c r="F2" s="51"/>
      <c r="G2" s="52"/>
      <c r="I2" s="146" t="s">
        <v>168</v>
      </c>
      <c r="J2" s="146"/>
      <c r="K2" s="146"/>
      <c r="L2" s="146"/>
      <c r="M2" s="146"/>
    </row>
    <row r="3" spans="2:23" s="2" customFormat="1" ht="14.5" customHeight="1" x14ac:dyDescent="0.2">
      <c r="B3" s="53"/>
      <c r="D3" s="54" t="s">
        <v>200</v>
      </c>
      <c r="G3" s="55"/>
      <c r="L3" s="117" t="s">
        <v>186</v>
      </c>
      <c r="M3" s="117"/>
      <c r="N3" s="117"/>
      <c r="O3" s="117"/>
      <c r="P3" s="117"/>
      <c r="Q3" s="117"/>
      <c r="R3" s="117"/>
      <c r="S3" s="117"/>
    </row>
    <row r="4" spans="2:23" s="2" customFormat="1" ht="20.149999999999999" customHeight="1" x14ac:dyDescent="0.2">
      <c r="B4" s="53"/>
      <c r="D4" s="166" t="s">
        <v>201</v>
      </c>
      <c r="E4" s="167"/>
      <c r="F4" s="167"/>
      <c r="G4" s="168"/>
      <c r="L4" s="117"/>
      <c r="M4" s="117"/>
      <c r="N4" s="117"/>
      <c r="O4" s="117"/>
      <c r="P4" s="117"/>
      <c r="Q4" s="117"/>
      <c r="R4" s="117"/>
      <c r="S4" s="117"/>
    </row>
    <row r="5" spans="2:23" s="2" customFormat="1" ht="20.149999999999999" customHeight="1" x14ac:dyDescent="0.2">
      <c r="B5" s="56" t="s">
        <v>81</v>
      </c>
      <c r="C5" s="49"/>
      <c r="D5" s="57" t="s">
        <v>178</v>
      </c>
      <c r="E5" s="49"/>
      <c r="F5" s="49"/>
      <c r="G5" s="58"/>
      <c r="L5" s="117"/>
      <c r="M5" s="117"/>
      <c r="N5" s="117"/>
      <c r="O5" s="117"/>
      <c r="P5" s="117"/>
      <c r="Q5" s="117"/>
      <c r="R5" s="117"/>
      <c r="S5" s="117"/>
    </row>
    <row r="6" spans="2:23" s="2" customFormat="1" ht="4.5" customHeight="1" x14ac:dyDescent="0.2"/>
    <row r="7" spans="2:23" s="1" customFormat="1" ht="18" customHeight="1" x14ac:dyDescent="0.2">
      <c r="B7" s="153" t="s">
        <v>82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2:23" s="2" customFormat="1" ht="8.25" customHeight="1" thickBot="1" x14ac:dyDescent="0.25">
      <c r="U8" s="1"/>
      <c r="V8" s="1"/>
    </row>
    <row r="9" spans="2:23" s="5" customFormat="1" ht="20.149999999999999" customHeight="1" x14ac:dyDescent="0.2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116" t="s">
        <v>185</v>
      </c>
      <c r="M9" s="123"/>
      <c r="N9" s="123"/>
      <c r="O9" s="123"/>
      <c r="P9" s="123"/>
      <c r="Q9" s="123"/>
      <c r="R9" s="123"/>
      <c r="S9" s="124"/>
      <c r="U9" s="1"/>
      <c r="V9" s="1"/>
      <c r="W9" s="2"/>
    </row>
    <row r="10" spans="2:23" s="6" customFormat="1" ht="22" customHeight="1" thickBot="1" x14ac:dyDescent="0.25">
      <c r="B10" s="120"/>
      <c r="C10" s="121"/>
      <c r="D10" s="121"/>
      <c r="E10" s="122"/>
      <c r="F10" s="120"/>
      <c r="G10" s="121"/>
      <c r="H10" s="122"/>
      <c r="I10" s="120"/>
      <c r="J10" s="121"/>
      <c r="K10" s="122"/>
      <c r="L10" s="126"/>
      <c r="M10" s="126"/>
      <c r="N10" s="126"/>
      <c r="O10" s="126"/>
      <c r="P10" s="126"/>
      <c r="Q10" s="126"/>
      <c r="R10" s="126"/>
      <c r="S10" s="127"/>
      <c r="U10" s="1"/>
      <c r="V10" s="1"/>
      <c r="W10" s="2"/>
    </row>
    <row r="11" spans="2:23" s="6" customFormat="1" ht="20.149999999999999" customHeight="1" x14ac:dyDescent="0.2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128" t="s">
        <v>202</v>
      </c>
      <c r="M11" s="129"/>
      <c r="N11" s="129"/>
      <c r="O11" s="129"/>
      <c r="P11" s="129"/>
      <c r="Q11" s="129"/>
      <c r="R11" s="129"/>
      <c r="S11" s="129"/>
      <c r="T11" s="1"/>
      <c r="U11" s="1"/>
      <c r="V11" s="1"/>
      <c r="W11" s="2"/>
    </row>
    <row r="12" spans="2:23" ht="22" customHeight="1" thickBot="1" x14ac:dyDescent="0.25">
      <c r="B12" s="118"/>
      <c r="C12" s="125"/>
      <c r="D12" s="125"/>
      <c r="E12" s="125"/>
      <c r="F12" s="119"/>
      <c r="G12" s="88"/>
      <c r="H12" s="89"/>
      <c r="I12" s="89"/>
      <c r="J12" s="118"/>
      <c r="K12" s="119"/>
      <c r="L12" s="130"/>
      <c r="M12" s="131"/>
      <c r="N12" s="131"/>
      <c r="O12" s="131"/>
      <c r="P12" s="131"/>
      <c r="Q12" s="131"/>
      <c r="R12" s="131"/>
      <c r="S12" s="131"/>
      <c r="W12" s="2"/>
    </row>
    <row r="13" spans="2:23" ht="6" customHeight="1" x14ac:dyDescent="0.2">
      <c r="L13" s="65"/>
      <c r="M13" s="65"/>
      <c r="N13" s="65"/>
      <c r="O13" s="65"/>
      <c r="P13" s="65"/>
      <c r="Q13" s="2"/>
      <c r="R13" s="2"/>
      <c r="S13" s="2"/>
    </row>
    <row r="14" spans="2:23" s="3" customFormat="1" ht="14.25" customHeight="1" x14ac:dyDescent="0.2">
      <c r="B14" s="3" t="s">
        <v>203</v>
      </c>
      <c r="L14" s="65"/>
      <c r="M14" s="65"/>
      <c r="N14" s="65"/>
      <c r="O14" s="65"/>
      <c r="P14" s="65"/>
      <c r="Q14" s="2"/>
      <c r="R14" s="2"/>
      <c r="S14" s="2"/>
    </row>
    <row r="15" spans="2:23" s="3" customFormat="1" ht="14.25" customHeight="1" x14ac:dyDescent="0.2">
      <c r="B15" s="3" t="s">
        <v>79</v>
      </c>
      <c r="S15" s="92" t="s">
        <v>187</v>
      </c>
    </row>
    <row r="16" spans="2:23" s="4" customFormat="1" ht="43" customHeight="1" x14ac:dyDescent="0.2">
      <c r="B16" s="155" t="s">
        <v>59</v>
      </c>
      <c r="C16" s="156"/>
      <c r="D16" s="66" t="s">
        <v>76</v>
      </c>
      <c r="E16" s="66" t="s">
        <v>77</v>
      </c>
      <c r="F16" s="67" t="s">
        <v>71</v>
      </c>
      <c r="G16" s="67" t="s">
        <v>72</v>
      </c>
      <c r="H16" s="156" t="s">
        <v>59</v>
      </c>
      <c r="I16" s="156"/>
      <c r="J16" s="66" t="s">
        <v>76</v>
      </c>
      <c r="K16" s="66" t="s">
        <v>77</v>
      </c>
      <c r="L16" s="67" t="s">
        <v>71</v>
      </c>
      <c r="M16" s="67" t="s">
        <v>72</v>
      </c>
      <c r="N16" s="155" t="s">
        <v>59</v>
      </c>
      <c r="O16" s="157"/>
      <c r="P16" s="66" t="s">
        <v>76</v>
      </c>
      <c r="Q16" s="66" t="s">
        <v>77</v>
      </c>
      <c r="R16" s="67" t="s">
        <v>71</v>
      </c>
      <c r="S16" s="67" t="s">
        <v>72</v>
      </c>
    </row>
    <row r="17" spans="2:19" s="4" customFormat="1" ht="16.5" customHeight="1" x14ac:dyDescent="0.2">
      <c r="B17" s="158" t="s">
        <v>0</v>
      </c>
      <c r="C17" s="68" t="s">
        <v>1</v>
      </c>
      <c r="D17" s="93"/>
      <c r="E17" s="93"/>
      <c r="F17" s="93"/>
      <c r="G17" s="69" t="str">
        <f>IF(SUM(D17:F17)=0,"",SUM(D17:F17))</f>
        <v/>
      </c>
      <c r="H17" s="68" t="s">
        <v>16</v>
      </c>
      <c r="I17" s="68"/>
      <c r="J17" s="93"/>
      <c r="K17" s="93"/>
      <c r="L17" s="93"/>
      <c r="M17" s="69" t="str">
        <f>IF(SUM(J17:L17)=0,"",SUM(J17:L17))</f>
        <v/>
      </c>
      <c r="N17" s="161" t="s">
        <v>69</v>
      </c>
      <c r="O17" s="70" t="s">
        <v>56</v>
      </c>
      <c r="P17" s="93"/>
      <c r="Q17" s="93"/>
      <c r="R17" s="93"/>
      <c r="S17" s="69" t="str">
        <f>IF(SUM(P17:R17)=0,"",SUM(P17:R17))</f>
        <v/>
      </c>
    </row>
    <row r="18" spans="2:19" s="4" customFormat="1" ht="16.5" customHeight="1" x14ac:dyDescent="0.2">
      <c r="B18" s="159"/>
      <c r="C18" s="68" t="s">
        <v>2</v>
      </c>
      <c r="D18" s="93"/>
      <c r="E18" s="93"/>
      <c r="F18" s="93"/>
      <c r="G18" s="69" t="str">
        <f t="shared" ref="G18:G42" si="0">IF(SUM(D18:F18)=0,"",SUM(D18:F18))</f>
        <v/>
      </c>
      <c r="H18" s="68" t="s">
        <v>39</v>
      </c>
      <c r="I18" s="68"/>
      <c r="J18" s="93"/>
      <c r="K18" s="93"/>
      <c r="L18" s="93"/>
      <c r="M18" s="69" t="str">
        <f t="shared" ref="M18:M42" si="1">IF(SUM(J18:L18)=0,"",SUM(J18:L18))</f>
        <v/>
      </c>
      <c r="N18" s="162"/>
      <c r="O18" s="70" t="s">
        <v>57</v>
      </c>
      <c r="P18" s="93"/>
      <c r="Q18" s="93"/>
      <c r="R18" s="93"/>
      <c r="S18" s="69" t="str">
        <f t="shared" ref="S18:S23" si="2">IF(SUM(P18:R18)=0,"",SUM(P18:R18))</f>
        <v/>
      </c>
    </row>
    <row r="19" spans="2:19" s="4" customFormat="1" ht="16.5" customHeight="1" x14ac:dyDescent="0.2">
      <c r="B19" s="159"/>
      <c r="C19" s="68" t="s">
        <v>3</v>
      </c>
      <c r="D19" s="93"/>
      <c r="E19" s="93"/>
      <c r="F19" s="93"/>
      <c r="G19" s="69" t="str">
        <f t="shared" si="0"/>
        <v/>
      </c>
      <c r="H19" s="68" t="s">
        <v>41</v>
      </c>
      <c r="I19" s="68"/>
      <c r="J19" s="93"/>
      <c r="K19" s="93"/>
      <c r="L19" s="93"/>
      <c r="M19" s="69" t="str">
        <f t="shared" si="1"/>
        <v/>
      </c>
      <c r="N19" s="68" t="s">
        <v>21</v>
      </c>
      <c r="O19" s="68"/>
      <c r="P19" s="93"/>
      <c r="Q19" s="93"/>
      <c r="R19" s="93"/>
      <c r="S19" s="69" t="str">
        <f t="shared" si="2"/>
        <v/>
      </c>
    </row>
    <row r="20" spans="2:19" s="4" customFormat="1" ht="16.5" customHeight="1" x14ac:dyDescent="0.2">
      <c r="B20" s="159"/>
      <c r="C20" s="68" t="s">
        <v>4</v>
      </c>
      <c r="D20" s="93"/>
      <c r="E20" s="93"/>
      <c r="F20" s="93"/>
      <c r="G20" s="69" t="str">
        <f t="shared" si="0"/>
        <v/>
      </c>
      <c r="H20" s="163" t="s">
        <v>66</v>
      </c>
      <c r="I20" s="70" t="s">
        <v>47</v>
      </c>
      <c r="J20" s="93"/>
      <c r="K20" s="93"/>
      <c r="L20" s="93"/>
      <c r="M20" s="69" t="str">
        <f t="shared" si="1"/>
        <v/>
      </c>
      <c r="N20" s="68" t="s">
        <v>10</v>
      </c>
      <c r="O20" s="68"/>
      <c r="P20" s="93"/>
      <c r="Q20" s="93"/>
      <c r="R20" s="93"/>
      <c r="S20" s="69" t="str">
        <f t="shared" si="2"/>
        <v/>
      </c>
    </row>
    <row r="21" spans="2:19" s="4" customFormat="1" ht="16.5" customHeight="1" x14ac:dyDescent="0.2">
      <c r="B21" s="159"/>
      <c r="C21" s="68" t="s">
        <v>5</v>
      </c>
      <c r="D21" s="93"/>
      <c r="E21" s="93"/>
      <c r="F21" s="93"/>
      <c r="G21" s="69" t="str">
        <f t="shared" si="0"/>
        <v/>
      </c>
      <c r="H21" s="164"/>
      <c r="I21" s="70" t="s">
        <v>48</v>
      </c>
      <c r="J21" s="93"/>
      <c r="K21" s="93"/>
      <c r="L21" s="93"/>
      <c r="M21" s="69" t="str">
        <f t="shared" si="1"/>
        <v/>
      </c>
      <c r="N21" s="68" t="s">
        <v>27</v>
      </c>
      <c r="O21" s="68"/>
      <c r="P21" s="93"/>
      <c r="Q21" s="93"/>
      <c r="R21" s="93"/>
      <c r="S21" s="69" t="str">
        <f t="shared" si="2"/>
        <v/>
      </c>
    </row>
    <row r="22" spans="2:19" s="4" customFormat="1" ht="16.5" customHeight="1" x14ac:dyDescent="0.2">
      <c r="B22" s="160"/>
      <c r="C22" s="68" t="s">
        <v>61</v>
      </c>
      <c r="D22" s="93"/>
      <c r="E22" s="93"/>
      <c r="F22" s="93"/>
      <c r="G22" s="69" t="str">
        <f t="shared" si="0"/>
        <v/>
      </c>
      <c r="H22" s="165"/>
      <c r="I22" s="70" t="s">
        <v>49</v>
      </c>
      <c r="J22" s="93"/>
      <c r="K22" s="93"/>
      <c r="L22" s="93"/>
      <c r="M22" s="69" t="str">
        <f t="shared" si="1"/>
        <v/>
      </c>
      <c r="N22" s="68" t="s">
        <v>31</v>
      </c>
      <c r="O22" s="68"/>
      <c r="P22" s="93"/>
      <c r="Q22" s="93"/>
      <c r="R22" s="93"/>
      <c r="S22" s="69" t="str">
        <f t="shared" si="2"/>
        <v/>
      </c>
    </row>
    <row r="23" spans="2:19" s="4" customFormat="1" ht="16.5" customHeight="1" thickBot="1" x14ac:dyDescent="0.25">
      <c r="B23" s="70" t="s">
        <v>8</v>
      </c>
      <c r="C23" s="68"/>
      <c r="D23" s="93"/>
      <c r="E23" s="93"/>
      <c r="F23" s="93"/>
      <c r="G23" s="69" t="str">
        <f t="shared" si="0"/>
        <v/>
      </c>
      <c r="H23" s="68" t="s">
        <v>17</v>
      </c>
      <c r="I23" s="68"/>
      <c r="J23" s="93"/>
      <c r="K23" s="93"/>
      <c r="L23" s="93"/>
      <c r="M23" s="69" t="str">
        <f t="shared" si="1"/>
        <v/>
      </c>
      <c r="N23" s="71" t="s">
        <v>28</v>
      </c>
      <c r="O23" s="71"/>
      <c r="P23" s="94"/>
      <c r="Q23" s="94"/>
      <c r="R23" s="94"/>
      <c r="S23" s="69" t="str">
        <f t="shared" si="2"/>
        <v/>
      </c>
    </row>
    <row r="24" spans="2:19" s="4" customFormat="1" ht="16.5" customHeight="1" thickBot="1" x14ac:dyDescent="0.25">
      <c r="B24" s="70" t="s">
        <v>18</v>
      </c>
      <c r="C24" s="68"/>
      <c r="D24" s="93"/>
      <c r="E24" s="93"/>
      <c r="F24" s="93"/>
      <c r="G24" s="69" t="str">
        <f t="shared" si="0"/>
        <v/>
      </c>
      <c r="H24" s="68" t="s">
        <v>37</v>
      </c>
      <c r="I24" s="68"/>
      <c r="J24" s="93"/>
      <c r="K24" s="93"/>
      <c r="L24" s="93"/>
      <c r="M24" s="69" t="str">
        <f t="shared" si="1"/>
        <v/>
      </c>
      <c r="N24" s="137" t="s">
        <v>63</v>
      </c>
      <c r="O24" s="138"/>
      <c r="P24" s="90" t="str">
        <f>IF((SUM(D17:D42)+SUM(J17:J42)+SUM(P17:P23))=0,"",SUM(D17:D42)+SUM(J17:J42)+SUM(P17:P23))</f>
        <v/>
      </c>
      <c r="Q24" s="90" t="str">
        <f t="shared" ref="Q24:S24" si="3">IF((SUM(E17:E42)+SUM(K17:K42)+SUM(Q17:Q23))=0,"",SUM(E17:E42)+SUM(K17:K42)+SUM(Q17:Q23))</f>
        <v/>
      </c>
      <c r="R24" s="90" t="str">
        <f t="shared" si="3"/>
        <v/>
      </c>
      <c r="S24" s="90" t="str">
        <f t="shared" si="3"/>
        <v/>
      </c>
    </row>
    <row r="25" spans="2:19" s="4" customFormat="1" ht="16.5" customHeight="1" x14ac:dyDescent="0.2">
      <c r="B25" s="70" t="s">
        <v>23</v>
      </c>
      <c r="C25" s="68"/>
      <c r="D25" s="93"/>
      <c r="E25" s="93"/>
      <c r="F25" s="93"/>
      <c r="G25" s="69" t="str">
        <f t="shared" si="0"/>
        <v/>
      </c>
      <c r="H25" s="68" t="s">
        <v>6</v>
      </c>
      <c r="I25" s="68"/>
      <c r="J25" s="93"/>
      <c r="K25" s="93"/>
      <c r="L25" s="93"/>
      <c r="M25" s="69" t="str">
        <f t="shared" si="1"/>
        <v/>
      </c>
      <c r="N25" s="140" t="s">
        <v>60</v>
      </c>
      <c r="O25" s="141"/>
      <c r="P25" s="147" t="s">
        <v>78</v>
      </c>
      <c r="Q25" s="147" t="s">
        <v>77</v>
      </c>
      <c r="R25" s="150" t="s">
        <v>73</v>
      </c>
      <c r="S25" s="150" t="s">
        <v>74</v>
      </c>
    </row>
    <row r="26" spans="2:19" s="4" customFormat="1" ht="16.5" customHeight="1" x14ac:dyDescent="0.2">
      <c r="B26" s="70" t="s">
        <v>26</v>
      </c>
      <c r="C26" s="68"/>
      <c r="D26" s="93"/>
      <c r="E26" s="93"/>
      <c r="F26" s="93"/>
      <c r="G26" s="69" t="str">
        <f t="shared" si="0"/>
        <v/>
      </c>
      <c r="H26" s="68" t="s">
        <v>38</v>
      </c>
      <c r="I26" s="68"/>
      <c r="J26" s="93"/>
      <c r="K26" s="93"/>
      <c r="L26" s="93"/>
      <c r="M26" s="69" t="str">
        <f t="shared" si="1"/>
        <v/>
      </c>
      <c r="N26" s="142"/>
      <c r="O26" s="143"/>
      <c r="P26" s="148"/>
      <c r="Q26" s="148"/>
      <c r="R26" s="151"/>
      <c r="S26" s="151"/>
    </row>
    <row r="27" spans="2:19" s="4" customFormat="1" ht="16.5" customHeight="1" x14ac:dyDescent="0.2">
      <c r="B27" s="70" t="s">
        <v>34</v>
      </c>
      <c r="C27" s="68"/>
      <c r="D27" s="93"/>
      <c r="E27" s="93"/>
      <c r="F27" s="93"/>
      <c r="G27" s="69" t="str">
        <f t="shared" si="0"/>
        <v/>
      </c>
      <c r="H27" s="163" t="s">
        <v>67</v>
      </c>
      <c r="I27" s="70" t="s">
        <v>44</v>
      </c>
      <c r="J27" s="93"/>
      <c r="K27" s="93"/>
      <c r="L27" s="93"/>
      <c r="M27" s="69" t="str">
        <f t="shared" si="1"/>
        <v/>
      </c>
      <c r="N27" s="144"/>
      <c r="O27" s="145"/>
      <c r="P27" s="149"/>
      <c r="Q27" s="149"/>
      <c r="R27" s="152"/>
      <c r="S27" s="152"/>
    </row>
    <row r="28" spans="2:19" s="4" customFormat="1" ht="16.5" customHeight="1" x14ac:dyDescent="0.2">
      <c r="B28" s="70" t="s">
        <v>7</v>
      </c>
      <c r="C28" s="68"/>
      <c r="D28" s="93"/>
      <c r="E28" s="93"/>
      <c r="F28" s="93"/>
      <c r="G28" s="69" t="str">
        <f t="shared" si="0"/>
        <v/>
      </c>
      <c r="H28" s="164"/>
      <c r="I28" s="70" t="s">
        <v>45</v>
      </c>
      <c r="J28" s="93"/>
      <c r="K28" s="93"/>
      <c r="L28" s="93"/>
      <c r="M28" s="69" t="str">
        <f t="shared" si="1"/>
        <v/>
      </c>
      <c r="N28" s="72"/>
      <c r="O28" s="72"/>
      <c r="P28" s="93"/>
      <c r="Q28" s="93"/>
      <c r="R28" s="93"/>
      <c r="S28" s="69" t="str">
        <f>IF(SUM(P28:R28)=0,"",SUM(P28:R28))</f>
        <v/>
      </c>
    </row>
    <row r="29" spans="2:19" s="4" customFormat="1" ht="16.5" customHeight="1" x14ac:dyDescent="0.2">
      <c r="B29" s="70" t="s">
        <v>29</v>
      </c>
      <c r="C29" s="68"/>
      <c r="D29" s="93"/>
      <c r="E29" s="93"/>
      <c r="F29" s="93"/>
      <c r="G29" s="69" t="str">
        <f t="shared" si="0"/>
        <v/>
      </c>
      <c r="H29" s="165"/>
      <c r="I29" s="70" t="s">
        <v>46</v>
      </c>
      <c r="J29" s="93"/>
      <c r="K29" s="93"/>
      <c r="L29" s="93"/>
      <c r="M29" s="69" t="str">
        <f t="shared" si="1"/>
        <v/>
      </c>
      <c r="N29" s="72"/>
      <c r="O29" s="72"/>
      <c r="P29" s="93"/>
      <c r="Q29" s="93"/>
      <c r="R29" s="93"/>
      <c r="S29" s="69" t="str">
        <f t="shared" ref="S29:S40" si="4">IF(SUM(P29:R29)=0,"",SUM(P29:R29))</f>
        <v/>
      </c>
    </row>
    <row r="30" spans="2:19" s="4" customFormat="1" ht="16.5" customHeight="1" x14ac:dyDescent="0.2">
      <c r="B30" s="70" t="s">
        <v>11</v>
      </c>
      <c r="C30" s="68"/>
      <c r="D30" s="93"/>
      <c r="E30" s="93"/>
      <c r="F30" s="93"/>
      <c r="G30" s="69" t="str">
        <f t="shared" si="0"/>
        <v/>
      </c>
      <c r="H30" s="68" t="s">
        <v>9</v>
      </c>
      <c r="I30" s="68"/>
      <c r="J30" s="93"/>
      <c r="K30" s="93"/>
      <c r="L30" s="93"/>
      <c r="M30" s="69" t="str">
        <f t="shared" si="1"/>
        <v/>
      </c>
      <c r="N30" s="72"/>
      <c r="O30" s="72"/>
      <c r="P30" s="93"/>
      <c r="Q30" s="93"/>
      <c r="R30" s="93"/>
      <c r="S30" s="69" t="str">
        <f t="shared" si="4"/>
        <v/>
      </c>
    </row>
    <row r="31" spans="2:19" s="4" customFormat="1" ht="16.5" customHeight="1" x14ac:dyDescent="0.2">
      <c r="B31" s="70" t="s">
        <v>22</v>
      </c>
      <c r="C31" s="68"/>
      <c r="D31" s="93"/>
      <c r="E31" s="93"/>
      <c r="F31" s="93"/>
      <c r="G31" s="69" t="str">
        <f t="shared" si="0"/>
        <v/>
      </c>
      <c r="H31" s="68" t="s">
        <v>25</v>
      </c>
      <c r="I31" s="68"/>
      <c r="J31" s="93"/>
      <c r="K31" s="93"/>
      <c r="L31" s="93"/>
      <c r="M31" s="69" t="str">
        <f t="shared" si="1"/>
        <v/>
      </c>
      <c r="N31" s="72"/>
      <c r="O31" s="72"/>
      <c r="P31" s="93"/>
      <c r="Q31" s="93"/>
      <c r="R31" s="93"/>
      <c r="S31" s="69" t="str">
        <f t="shared" si="4"/>
        <v/>
      </c>
    </row>
    <row r="32" spans="2:19" s="4" customFormat="1" ht="16.5" customHeight="1" x14ac:dyDescent="0.2">
      <c r="B32" s="70" t="s">
        <v>12</v>
      </c>
      <c r="C32" s="68"/>
      <c r="D32" s="93"/>
      <c r="E32" s="93"/>
      <c r="F32" s="93"/>
      <c r="G32" s="69" t="str">
        <f t="shared" si="0"/>
        <v/>
      </c>
      <c r="H32" s="68" t="s">
        <v>36</v>
      </c>
      <c r="I32" s="68"/>
      <c r="J32" s="93"/>
      <c r="K32" s="93"/>
      <c r="L32" s="93"/>
      <c r="M32" s="69" t="str">
        <f t="shared" si="1"/>
        <v/>
      </c>
      <c r="N32" s="72"/>
      <c r="O32" s="72"/>
      <c r="P32" s="93"/>
      <c r="Q32" s="93"/>
      <c r="R32" s="93"/>
      <c r="S32" s="69" t="str">
        <f t="shared" si="4"/>
        <v/>
      </c>
    </row>
    <row r="33" spans="2:19" s="4" customFormat="1" ht="16.5" customHeight="1" x14ac:dyDescent="0.2">
      <c r="B33" s="70" t="s">
        <v>19</v>
      </c>
      <c r="C33" s="68"/>
      <c r="D33" s="93"/>
      <c r="E33" s="93"/>
      <c r="F33" s="93"/>
      <c r="G33" s="69" t="str">
        <f t="shared" si="0"/>
        <v/>
      </c>
      <c r="H33" s="68" t="s">
        <v>58</v>
      </c>
      <c r="I33" s="68"/>
      <c r="J33" s="93"/>
      <c r="K33" s="93"/>
      <c r="L33" s="93"/>
      <c r="M33" s="69" t="str">
        <f t="shared" si="1"/>
        <v/>
      </c>
      <c r="N33" s="72"/>
      <c r="O33" s="72"/>
      <c r="P33" s="93"/>
      <c r="Q33" s="93"/>
      <c r="R33" s="93"/>
      <c r="S33" s="69" t="str">
        <f t="shared" si="4"/>
        <v/>
      </c>
    </row>
    <row r="34" spans="2:19" s="4" customFormat="1" ht="16.5" customHeight="1" x14ac:dyDescent="0.2">
      <c r="B34" s="70" t="s">
        <v>24</v>
      </c>
      <c r="C34" s="68"/>
      <c r="D34" s="93"/>
      <c r="E34" s="93"/>
      <c r="F34" s="93"/>
      <c r="G34" s="69" t="str">
        <f t="shared" si="0"/>
        <v/>
      </c>
      <c r="H34" s="68" t="s">
        <v>13</v>
      </c>
      <c r="I34" s="68"/>
      <c r="J34" s="93"/>
      <c r="K34" s="93"/>
      <c r="L34" s="93"/>
      <c r="M34" s="69" t="str">
        <f t="shared" si="1"/>
        <v/>
      </c>
      <c r="N34" s="72"/>
      <c r="O34" s="72"/>
      <c r="P34" s="93"/>
      <c r="Q34" s="93"/>
      <c r="R34" s="93"/>
      <c r="S34" s="69" t="str">
        <f t="shared" si="4"/>
        <v/>
      </c>
    </row>
    <row r="35" spans="2:19" s="4" customFormat="1" ht="16.5" customHeight="1" x14ac:dyDescent="0.2">
      <c r="B35" s="70" t="s">
        <v>15</v>
      </c>
      <c r="C35" s="68"/>
      <c r="D35" s="93"/>
      <c r="E35" s="93"/>
      <c r="F35" s="93"/>
      <c r="G35" s="69" t="str">
        <f t="shared" si="0"/>
        <v/>
      </c>
      <c r="H35" s="68" t="s">
        <v>20</v>
      </c>
      <c r="I35" s="68"/>
      <c r="J35" s="93"/>
      <c r="K35" s="93"/>
      <c r="L35" s="93"/>
      <c r="M35" s="69" t="str">
        <f t="shared" si="1"/>
        <v/>
      </c>
      <c r="N35" s="72"/>
      <c r="O35" s="72"/>
      <c r="P35" s="93"/>
      <c r="Q35" s="93"/>
      <c r="R35" s="93"/>
      <c r="S35" s="69" t="str">
        <f t="shared" si="4"/>
        <v/>
      </c>
    </row>
    <row r="36" spans="2:19" s="4" customFormat="1" ht="16.5" customHeight="1" x14ac:dyDescent="0.2">
      <c r="B36" s="70" t="s">
        <v>14</v>
      </c>
      <c r="C36" s="68"/>
      <c r="D36" s="93"/>
      <c r="E36" s="93"/>
      <c r="F36" s="93"/>
      <c r="G36" s="69" t="str">
        <f t="shared" si="0"/>
        <v/>
      </c>
      <c r="H36" s="71" t="s">
        <v>40</v>
      </c>
      <c r="I36" s="68"/>
      <c r="J36" s="93"/>
      <c r="K36" s="93"/>
      <c r="L36" s="93"/>
      <c r="M36" s="69" t="str">
        <f t="shared" si="1"/>
        <v/>
      </c>
      <c r="N36" s="72"/>
      <c r="O36" s="72"/>
      <c r="P36" s="93"/>
      <c r="Q36" s="93"/>
      <c r="R36" s="93"/>
      <c r="S36" s="69" t="str">
        <f t="shared" si="4"/>
        <v/>
      </c>
    </row>
    <row r="37" spans="2:19" s="4" customFormat="1" ht="16.5" customHeight="1" x14ac:dyDescent="0.2">
      <c r="B37" s="70" t="s">
        <v>32</v>
      </c>
      <c r="C37" s="68"/>
      <c r="D37" s="93"/>
      <c r="E37" s="93"/>
      <c r="F37" s="93"/>
      <c r="G37" s="69" t="str">
        <f t="shared" si="0"/>
        <v/>
      </c>
      <c r="H37" s="132" t="s">
        <v>68</v>
      </c>
      <c r="I37" s="68" t="s">
        <v>50</v>
      </c>
      <c r="J37" s="93"/>
      <c r="K37" s="93"/>
      <c r="L37" s="93"/>
      <c r="M37" s="69" t="str">
        <f t="shared" si="1"/>
        <v/>
      </c>
      <c r="N37" s="72"/>
      <c r="O37" s="72"/>
      <c r="P37" s="93"/>
      <c r="Q37" s="93"/>
      <c r="R37" s="93"/>
      <c r="S37" s="69" t="str">
        <f t="shared" si="4"/>
        <v/>
      </c>
    </row>
    <row r="38" spans="2:19" s="4" customFormat="1" ht="16.5" customHeight="1" x14ac:dyDescent="0.2">
      <c r="B38" s="70" t="s">
        <v>30</v>
      </c>
      <c r="C38" s="68"/>
      <c r="D38" s="93"/>
      <c r="E38" s="93"/>
      <c r="F38" s="93"/>
      <c r="G38" s="69" t="str">
        <f t="shared" si="0"/>
        <v/>
      </c>
      <c r="H38" s="133"/>
      <c r="I38" s="68" t="s">
        <v>51</v>
      </c>
      <c r="J38" s="93"/>
      <c r="K38" s="93"/>
      <c r="L38" s="93"/>
      <c r="M38" s="69" t="str">
        <f t="shared" si="1"/>
        <v/>
      </c>
      <c r="N38" s="72"/>
      <c r="O38" s="72"/>
      <c r="P38" s="93"/>
      <c r="Q38" s="93"/>
      <c r="R38" s="93"/>
      <c r="S38" s="69" t="str">
        <f t="shared" si="4"/>
        <v/>
      </c>
    </row>
    <row r="39" spans="2:19" s="4" customFormat="1" ht="16.5" customHeight="1" x14ac:dyDescent="0.2">
      <c r="B39" s="70" t="s">
        <v>33</v>
      </c>
      <c r="C39" s="68"/>
      <c r="D39" s="93"/>
      <c r="E39" s="93"/>
      <c r="F39" s="93"/>
      <c r="G39" s="69" t="str">
        <f t="shared" si="0"/>
        <v/>
      </c>
      <c r="H39" s="133"/>
      <c r="I39" s="68" t="s">
        <v>52</v>
      </c>
      <c r="J39" s="93"/>
      <c r="K39" s="93"/>
      <c r="L39" s="93"/>
      <c r="M39" s="69" t="str">
        <f t="shared" si="1"/>
        <v/>
      </c>
      <c r="N39" s="72"/>
      <c r="O39" s="72"/>
      <c r="P39" s="93"/>
      <c r="Q39" s="93"/>
      <c r="R39" s="93"/>
      <c r="S39" s="69" t="str">
        <f t="shared" si="4"/>
        <v/>
      </c>
    </row>
    <row r="40" spans="2:19" s="4" customFormat="1" ht="16.5" customHeight="1" thickBot="1" x14ac:dyDescent="0.25">
      <c r="B40" s="73" t="s">
        <v>35</v>
      </c>
      <c r="C40" s="68"/>
      <c r="D40" s="93"/>
      <c r="E40" s="93"/>
      <c r="F40" s="93"/>
      <c r="G40" s="69" t="str">
        <f t="shared" si="0"/>
        <v/>
      </c>
      <c r="H40" s="133"/>
      <c r="I40" s="68" t="s">
        <v>53</v>
      </c>
      <c r="J40" s="93"/>
      <c r="K40" s="93"/>
      <c r="L40" s="93"/>
      <c r="M40" s="69" t="str">
        <f t="shared" si="1"/>
        <v/>
      </c>
      <c r="N40" s="74"/>
      <c r="O40" s="74"/>
      <c r="P40" s="94"/>
      <c r="Q40" s="94"/>
      <c r="R40" s="94"/>
      <c r="S40" s="69" t="str">
        <f t="shared" si="4"/>
        <v/>
      </c>
    </row>
    <row r="41" spans="2:19" s="4" customFormat="1" ht="16.5" customHeight="1" thickBot="1" x14ac:dyDescent="0.25">
      <c r="B41" s="135" t="s">
        <v>65</v>
      </c>
      <c r="C41" s="68" t="s">
        <v>42</v>
      </c>
      <c r="D41" s="93"/>
      <c r="E41" s="93"/>
      <c r="F41" s="93"/>
      <c r="G41" s="69" t="str">
        <f t="shared" si="0"/>
        <v/>
      </c>
      <c r="H41" s="133"/>
      <c r="I41" s="68" t="s">
        <v>54</v>
      </c>
      <c r="J41" s="93"/>
      <c r="K41" s="93"/>
      <c r="L41" s="93"/>
      <c r="M41" s="69" t="str">
        <f t="shared" si="1"/>
        <v/>
      </c>
      <c r="N41" s="137" t="s">
        <v>64</v>
      </c>
      <c r="O41" s="138"/>
      <c r="P41" s="90" t="str">
        <f>IF(SUM(P28:P40)=0,"戸",SUM(P28:P40))</f>
        <v>戸</v>
      </c>
      <c r="Q41" s="90" t="str">
        <f t="shared" ref="Q41:S41" si="5">IF(SUM(Q28:Q40)=0,"戸",SUM(Q28:Q40))</f>
        <v>戸</v>
      </c>
      <c r="R41" s="90" t="str">
        <f t="shared" si="5"/>
        <v>戸</v>
      </c>
      <c r="S41" s="91" t="str">
        <f t="shared" si="5"/>
        <v>戸</v>
      </c>
    </row>
    <row r="42" spans="2:19" s="4" customFormat="1" ht="16.5" customHeight="1" thickBot="1" x14ac:dyDescent="0.25">
      <c r="B42" s="136"/>
      <c r="C42" s="68" t="s">
        <v>43</v>
      </c>
      <c r="D42" s="93"/>
      <c r="E42" s="93"/>
      <c r="F42" s="93"/>
      <c r="G42" s="69" t="str">
        <f t="shared" si="0"/>
        <v/>
      </c>
      <c r="H42" s="134"/>
      <c r="I42" s="68" t="s">
        <v>55</v>
      </c>
      <c r="J42" s="93"/>
      <c r="K42" s="93"/>
      <c r="L42" s="93"/>
      <c r="M42" s="69" t="str">
        <f t="shared" si="1"/>
        <v/>
      </c>
      <c r="N42" s="137" t="s">
        <v>70</v>
      </c>
      <c r="O42" s="139"/>
      <c r="P42" s="90" t="str">
        <f>IFERROR(P24+P41,"戸")</f>
        <v>戸</v>
      </c>
      <c r="Q42" s="90" t="str">
        <f t="shared" ref="Q42:S42" si="6">IFERROR(Q24+Q41,"戸")</f>
        <v>戸</v>
      </c>
      <c r="R42" s="90" t="str">
        <f t="shared" si="6"/>
        <v>戸</v>
      </c>
      <c r="S42" s="91" t="str">
        <f t="shared" si="6"/>
        <v>戸</v>
      </c>
    </row>
    <row r="43" spans="2:19" ht="7.5" customHeight="1" x14ac:dyDescent="0.2"/>
  </sheetData>
  <mergeCells count="29">
    <mergeCell ref="I2:M2"/>
    <mergeCell ref="P25:P27"/>
    <mergeCell ref="Q25:Q27"/>
    <mergeCell ref="R25:R27"/>
    <mergeCell ref="S25:S27"/>
    <mergeCell ref="B7:R7"/>
    <mergeCell ref="B16:C16"/>
    <mergeCell ref="H16:I16"/>
    <mergeCell ref="N16:O16"/>
    <mergeCell ref="B17:B22"/>
    <mergeCell ref="N17:N18"/>
    <mergeCell ref="H20:H22"/>
    <mergeCell ref="N24:O24"/>
    <mergeCell ref="H27:H29"/>
    <mergeCell ref="D4:G4"/>
    <mergeCell ref="B10:E10"/>
    <mergeCell ref="H37:H42"/>
    <mergeCell ref="B41:B42"/>
    <mergeCell ref="N41:O41"/>
    <mergeCell ref="N42:O42"/>
    <mergeCell ref="N25:O27"/>
    <mergeCell ref="L3:S5"/>
    <mergeCell ref="J12:K12"/>
    <mergeCell ref="I10:K10"/>
    <mergeCell ref="F10:H10"/>
    <mergeCell ref="M9:S9"/>
    <mergeCell ref="B12:F12"/>
    <mergeCell ref="L10:S10"/>
    <mergeCell ref="L11:S12"/>
  </mergeCells>
  <phoneticPr fontId="1"/>
  <hyperlinks>
    <hyperlink ref="D3" r:id="rId1" display="chibalpg@chibalpg.or.jp" xr:uid="{00000000-0004-0000-0000-000000000000}"/>
  </hyperlinks>
  <pageMargins left="0.19685039370078741" right="0.19685039370078741" top="0.19685039370078741" bottom="0.2" header="0.2" footer="0.19685039370078741"/>
  <pageSetup paperSize="9" scale="83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3399"/>
    <pageSetUpPr fitToPage="1"/>
  </sheetPr>
  <dimension ref="B1:W43"/>
  <sheetViews>
    <sheetView showGridLines="0" tabSelected="1" zoomScale="80" zoomScaleNormal="80" zoomScaleSheetLayoutView="70" workbookViewId="0">
      <selection sqref="A1:T43"/>
    </sheetView>
  </sheetViews>
  <sheetFormatPr defaultColWidth="9" defaultRowHeight="13" x14ac:dyDescent="0.2"/>
  <cols>
    <col min="1" max="1" width="1.08984375" style="7" customWidth="1"/>
    <col min="2" max="2" width="2.6328125" style="7" customWidth="1"/>
    <col min="3" max="7" width="10.26953125" style="7" customWidth="1"/>
    <col min="8" max="8" width="2.7265625" style="7" customWidth="1"/>
    <col min="9" max="13" width="10.26953125" style="7" customWidth="1"/>
    <col min="14" max="14" width="3.6328125" style="7" customWidth="1"/>
    <col min="15" max="15" width="11.90625" style="7" customWidth="1"/>
    <col min="16" max="19" width="10.26953125" style="7" customWidth="1"/>
    <col min="20" max="20" width="1" style="7" customWidth="1"/>
    <col min="21" max="16384" width="9" style="7"/>
  </cols>
  <sheetData>
    <row r="1" spans="2:23" customFormat="1" ht="17.25" customHeight="1" x14ac:dyDescent="0.2">
      <c r="B1" s="49" t="s">
        <v>83</v>
      </c>
    </row>
    <row r="2" spans="2:23" s="2" customFormat="1" ht="20.149999999999999" customHeight="1" x14ac:dyDescent="0.2">
      <c r="B2" s="50" t="s">
        <v>80</v>
      </c>
      <c r="C2" s="51"/>
      <c r="D2" s="9" t="s">
        <v>199</v>
      </c>
      <c r="E2" s="9"/>
      <c r="F2" s="9"/>
      <c r="G2" s="10"/>
      <c r="I2" s="146" t="s">
        <v>168</v>
      </c>
      <c r="J2" s="146"/>
      <c r="K2" s="146"/>
      <c r="L2" s="146"/>
      <c r="M2" s="146"/>
    </row>
    <row r="3" spans="2:23" s="2" customFormat="1" ht="14.5" customHeight="1" x14ac:dyDescent="0.2">
      <c r="B3" s="53"/>
      <c r="D3" s="12" t="s">
        <v>200</v>
      </c>
      <c r="E3" s="11"/>
      <c r="F3" s="11"/>
      <c r="G3" s="13"/>
      <c r="L3" s="172" t="s">
        <v>186</v>
      </c>
      <c r="M3" s="172"/>
      <c r="N3" s="172"/>
      <c r="O3" s="172"/>
      <c r="P3" s="172"/>
      <c r="Q3" s="172"/>
      <c r="R3" s="172"/>
      <c r="S3" s="172"/>
    </row>
    <row r="4" spans="2:23" s="2" customFormat="1" ht="20.149999999999999" customHeight="1" x14ac:dyDescent="0.2">
      <c r="B4" s="53"/>
      <c r="D4" s="173" t="s">
        <v>201</v>
      </c>
      <c r="E4" s="174"/>
      <c r="F4" s="174"/>
      <c r="G4" s="175"/>
      <c r="L4" s="172"/>
      <c r="M4" s="172"/>
      <c r="N4" s="172"/>
      <c r="O4" s="172"/>
      <c r="P4" s="172"/>
      <c r="Q4" s="172"/>
      <c r="R4" s="172"/>
      <c r="S4" s="172"/>
    </row>
    <row r="5" spans="2:23" s="2" customFormat="1" ht="20.149999999999999" customHeight="1" x14ac:dyDescent="0.2">
      <c r="B5" s="56" t="s">
        <v>81</v>
      </c>
      <c r="C5" s="49"/>
      <c r="D5" s="8" t="s">
        <v>183</v>
      </c>
      <c r="E5" s="49"/>
      <c r="F5" s="49"/>
      <c r="G5" s="58"/>
      <c r="L5" s="172"/>
      <c r="M5" s="172"/>
      <c r="N5" s="172"/>
      <c r="O5" s="172"/>
      <c r="P5" s="172"/>
      <c r="Q5" s="172"/>
      <c r="R5" s="172"/>
      <c r="S5" s="172"/>
    </row>
    <row r="6" spans="2:23" s="2" customFormat="1" ht="8.15" customHeight="1" x14ac:dyDescent="0.2"/>
    <row r="7" spans="2:23" s="1" customFormat="1" ht="18" customHeight="1" x14ac:dyDescent="0.2">
      <c r="B7" s="153" t="s">
        <v>82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2:23" s="2" customFormat="1" ht="8.25" customHeight="1" thickBot="1" x14ac:dyDescent="0.25">
      <c r="U8" s="1"/>
      <c r="V8" s="1"/>
    </row>
    <row r="9" spans="2:23" s="5" customFormat="1" ht="20.149999999999999" customHeight="1" x14ac:dyDescent="0.2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86" t="s">
        <v>185</v>
      </c>
      <c r="M9" s="123"/>
      <c r="N9" s="123"/>
      <c r="O9" s="123"/>
      <c r="P9" s="123"/>
      <c r="Q9" s="123"/>
      <c r="R9" s="123"/>
      <c r="S9" s="124"/>
      <c r="U9" s="1"/>
      <c r="V9" s="1"/>
      <c r="W9" s="2"/>
    </row>
    <row r="10" spans="2:23" s="6" customFormat="1" ht="22" customHeight="1" thickBot="1" x14ac:dyDescent="0.25">
      <c r="B10" s="120" t="s">
        <v>195</v>
      </c>
      <c r="C10" s="121"/>
      <c r="D10" s="121"/>
      <c r="E10" s="122"/>
      <c r="F10" s="120" t="s">
        <v>194</v>
      </c>
      <c r="G10" s="121"/>
      <c r="H10" s="122"/>
      <c r="I10" s="120" t="s">
        <v>193</v>
      </c>
      <c r="J10" s="121"/>
      <c r="K10" s="122"/>
      <c r="L10" s="169" t="s">
        <v>192</v>
      </c>
      <c r="M10" s="169"/>
      <c r="N10" s="169"/>
      <c r="O10" s="169"/>
      <c r="P10" s="169"/>
      <c r="Q10" s="169"/>
      <c r="R10" s="169"/>
      <c r="S10" s="170"/>
      <c r="U10" s="1"/>
      <c r="V10" s="1"/>
      <c r="W10" s="2"/>
    </row>
    <row r="11" spans="2:23" s="6" customFormat="1" ht="20.149999999999999" customHeight="1" x14ac:dyDescent="0.2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128" t="s">
        <v>202</v>
      </c>
      <c r="M11" s="129"/>
      <c r="N11" s="129"/>
      <c r="O11" s="129"/>
      <c r="P11" s="129"/>
      <c r="Q11" s="129"/>
      <c r="R11" s="129"/>
      <c r="S11" s="129"/>
      <c r="T11" s="1"/>
      <c r="U11" s="1"/>
      <c r="V11" s="1"/>
      <c r="W11" s="2"/>
    </row>
    <row r="12" spans="2:23" customFormat="1" ht="22" customHeight="1" thickBot="1" x14ac:dyDescent="0.25">
      <c r="B12" s="120" t="s">
        <v>196</v>
      </c>
      <c r="C12" s="121"/>
      <c r="D12" s="121"/>
      <c r="E12" s="121"/>
      <c r="F12" s="122"/>
      <c r="G12" s="171" t="s">
        <v>197</v>
      </c>
      <c r="H12" s="121"/>
      <c r="I12" s="122"/>
      <c r="J12" s="118" t="s">
        <v>198</v>
      </c>
      <c r="K12" s="119"/>
      <c r="L12" s="130"/>
      <c r="M12" s="131"/>
      <c r="N12" s="131"/>
      <c r="O12" s="131"/>
      <c r="P12" s="131"/>
      <c r="Q12" s="131"/>
      <c r="R12" s="131"/>
      <c r="S12" s="131"/>
      <c r="W12" s="2"/>
    </row>
    <row r="13" spans="2:23" customFormat="1" ht="6" customHeight="1" x14ac:dyDescent="0.2">
      <c r="L13" s="65"/>
      <c r="M13" s="65"/>
      <c r="N13" s="65"/>
      <c r="O13" s="65"/>
      <c r="P13" s="65"/>
      <c r="Q13" s="2"/>
      <c r="R13" s="2"/>
      <c r="S13" s="2"/>
    </row>
    <row r="14" spans="2:23" s="14" customFormat="1" ht="14.25" customHeight="1" x14ac:dyDescent="0.2">
      <c r="B14" s="14" t="s">
        <v>204</v>
      </c>
      <c r="L14" s="75"/>
      <c r="M14" s="75"/>
      <c r="N14" s="75"/>
      <c r="O14" s="75"/>
      <c r="P14" s="75"/>
      <c r="Q14" s="75"/>
      <c r="R14" s="75"/>
      <c r="S14" s="75"/>
    </row>
    <row r="15" spans="2:23" s="14" customFormat="1" ht="14.25" customHeight="1" x14ac:dyDescent="0.2">
      <c r="B15" s="14" t="s">
        <v>79</v>
      </c>
      <c r="S15" s="92" t="s">
        <v>187</v>
      </c>
    </row>
    <row r="16" spans="2:23" s="15" customFormat="1" ht="37.5" x14ac:dyDescent="0.2">
      <c r="B16" s="188" t="s">
        <v>59</v>
      </c>
      <c r="C16" s="189"/>
      <c r="D16" s="16" t="s">
        <v>179</v>
      </c>
      <c r="E16" s="16" t="s">
        <v>180</v>
      </c>
      <c r="F16" s="17" t="s">
        <v>71</v>
      </c>
      <c r="G16" s="17" t="s">
        <v>72</v>
      </c>
      <c r="H16" s="189" t="s">
        <v>59</v>
      </c>
      <c r="I16" s="189"/>
      <c r="J16" s="16" t="s">
        <v>179</v>
      </c>
      <c r="K16" s="16" t="s">
        <v>180</v>
      </c>
      <c r="L16" s="17" t="s">
        <v>71</v>
      </c>
      <c r="M16" s="17" t="s">
        <v>72</v>
      </c>
      <c r="N16" s="188" t="s">
        <v>59</v>
      </c>
      <c r="O16" s="190"/>
      <c r="P16" s="16" t="s">
        <v>179</v>
      </c>
      <c r="Q16" s="16" t="s">
        <v>180</v>
      </c>
      <c r="R16" s="17" t="s">
        <v>71</v>
      </c>
      <c r="S16" s="17" t="s">
        <v>72</v>
      </c>
    </row>
    <row r="17" spans="2:19" s="15" customFormat="1" ht="15" customHeight="1" x14ac:dyDescent="0.2">
      <c r="B17" s="196" t="s">
        <v>0</v>
      </c>
      <c r="C17" s="18" t="s">
        <v>1</v>
      </c>
      <c r="D17" s="111"/>
      <c r="E17" s="111"/>
      <c r="F17" s="111"/>
      <c r="G17" s="76"/>
      <c r="H17" s="77" t="s">
        <v>16</v>
      </c>
      <c r="I17" s="77"/>
      <c r="J17" s="111"/>
      <c r="K17" s="111"/>
      <c r="L17" s="111"/>
      <c r="M17" s="76"/>
      <c r="N17" s="199" t="s">
        <v>69</v>
      </c>
      <c r="O17" s="78" t="s">
        <v>56</v>
      </c>
      <c r="P17" s="111"/>
      <c r="Q17" s="111"/>
      <c r="R17" s="111"/>
      <c r="S17" s="76"/>
    </row>
    <row r="18" spans="2:19" s="15" customFormat="1" ht="15" customHeight="1" x14ac:dyDescent="0.2">
      <c r="B18" s="197"/>
      <c r="C18" s="18" t="s">
        <v>2</v>
      </c>
      <c r="D18" s="111"/>
      <c r="E18" s="111"/>
      <c r="F18" s="111"/>
      <c r="G18" s="76"/>
      <c r="H18" s="77" t="s">
        <v>39</v>
      </c>
      <c r="I18" s="77"/>
      <c r="J18" s="111"/>
      <c r="K18" s="111"/>
      <c r="L18" s="111"/>
      <c r="M18" s="76"/>
      <c r="N18" s="200"/>
      <c r="O18" s="78" t="s">
        <v>57</v>
      </c>
      <c r="P18" s="111"/>
      <c r="Q18" s="111"/>
      <c r="R18" s="111"/>
      <c r="S18" s="76"/>
    </row>
    <row r="19" spans="2:19" s="15" customFormat="1" ht="15" customHeight="1" x14ac:dyDescent="0.2">
      <c r="B19" s="197"/>
      <c r="C19" s="18" t="s">
        <v>3</v>
      </c>
      <c r="D19" s="111"/>
      <c r="E19" s="111"/>
      <c r="F19" s="111"/>
      <c r="G19" s="76"/>
      <c r="H19" s="77" t="s">
        <v>41</v>
      </c>
      <c r="I19" s="77"/>
      <c r="J19" s="111"/>
      <c r="K19" s="111"/>
      <c r="L19" s="111"/>
      <c r="M19" s="76"/>
      <c r="N19" s="77" t="s">
        <v>21</v>
      </c>
      <c r="O19" s="77"/>
      <c r="P19" s="111"/>
      <c r="Q19" s="111"/>
      <c r="R19" s="111"/>
      <c r="S19" s="76"/>
    </row>
    <row r="20" spans="2:19" s="15" customFormat="1" ht="15" customHeight="1" x14ac:dyDescent="0.2">
      <c r="B20" s="197"/>
      <c r="C20" s="18" t="s">
        <v>4</v>
      </c>
      <c r="D20" s="111"/>
      <c r="E20" s="111"/>
      <c r="F20" s="111"/>
      <c r="G20" s="76"/>
      <c r="H20" s="182" t="s">
        <v>66</v>
      </c>
      <c r="I20" s="78" t="s">
        <v>47</v>
      </c>
      <c r="J20" s="111"/>
      <c r="K20" s="111"/>
      <c r="L20" s="111"/>
      <c r="M20" s="76"/>
      <c r="N20" s="77" t="s">
        <v>10</v>
      </c>
      <c r="O20" s="77"/>
      <c r="P20" s="111"/>
      <c r="Q20" s="111"/>
      <c r="R20" s="111"/>
      <c r="S20" s="76"/>
    </row>
    <row r="21" spans="2:19" s="15" customFormat="1" ht="15" customHeight="1" x14ac:dyDescent="0.2">
      <c r="B21" s="197"/>
      <c r="C21" s="18" t="s">
        <v>5</v>
      </c>
      <c r="D21" s="111"/>
      <c r="E21" s="111"/>
      <c r="F21" s="111"/>
      <c r="G21" s="76"/>
      <c r="H21" s="183"/>
      <c r="I21" s="78" t="s">
        <v>48</v>
      </c>
      <c r="J21" s="111"/>
      <c r="K21" s="111"/>
      <c r="L21" s="111"/>
      <c r="M21" s="76"/>
      <c r="N21" s="77" t="s">
        <v>27</v>
      </c>
      <c r="O21" s="77"/>
      <c r="P21" s="111"/>
      <c r="Q21" s="111"/>
      <c r="R21" s="111"/>
      <c r="S21" s="76"/>
    </row>
    <row r="22" spans="2:19" s="15" customFormat="1" ht="15" customHeight="1" x14ac:dyDescent="0.2">
      <c r="B22" s="198"/>
      <c r="C22" s="18" t="s">
        <v>61</v>
      </c>
      <c r="D22" s="111"/>
      <c r="E22" s="111"/>
      <c r="F22" s="111"/>
      <c r="G22" s="76"/>
      <c r="H22" s="184"/>
      <c r="I22" s="78" t="s">
        <v>49</v>
      </c>
      <c r="J22" s="111"/>
      <c r="K22" s="111"/>
      <c r="L22" s="111"/>
      <c r="M22" s="76"/>
      <c r="N22" s="77" t="s">
        <v>31</v>
      </c>
      <c r="O22" s="77"/>
      <c r="P22" s="111"/>
      <c r="Q22" s="111"/>
      <c r="R22" s="111"/>
      <c r="S22" s="76"/>
    </row>
    <row r="23" spans="2:19" s="15" customFormat="1" ht="15" customHeight="1" thickBot="1" x14ac:dyDescent="0.25">
      <c r="B23" s="19" t="s">
        <v>8</v>
      </c>
      <c r="C23" s="18"/>
      <c r="D23" s="111"/>
      <c r="E23" s="111"/>
      <c r="F23" s="111"/>
      <c r="G23" s="76"/>
      <c r="H23" s="77" t="s">
        <v>17</v>
      </c>
      <c r="I23" s="77"/>
      <c r="J23" s="111"/>
      <c r="K23" s="111"/>
      <c r="L23" s="111"/>
      <c r="M23" s="76"/>
      <c r="N23" s="79" t="s">
        <v>28</v>
      </c>
      <c r="O23" s="79"/>
      <c r="P23" s="113"/>
      <c r="Q23" s="113"/>
      <c r="R23" s="113"/>
      <c r="S23" s="80"/>
    </row>
    <row r="24" spans="2:19" s="15" customFormat="1" ht="15" customHeight="1" thickBot="1" x14ac:dyDescent="0.25">
      <c r="B24" s="19" t="s">
        <v>18</v>
      </c>
      <c r="C24" s="18"/>
      <c r="D24" s="111"/>
      <c r="E24" s="111"/>
      <c r="F24" s="111"/>
      <c r="G24" s="76"/>
      <c r="H24" s="77" t="s">
        <v>37</v>
      </c>
      <c r="I24" s="77"/>
      <c r="J24" s="111"/>
      <c r="K24" s="111"/>
      <c r="L24" s="111"/>
      <c r="M24" s="76"/>
      <c r="N24" s="193" t="s">
        <v>63</v>
      </c>
      <c r="O24" s="194"/>
      <c r="P24" s="81">
        <f>SUM(D17:D42)+SUM(J17:J42)+SUM(P17:P23)</f>
        <v>15</v>
      </c>
      <c r="Q24" s="81">
        <f t="shared" ref="Q24:R24" si="0">SUM(E17:E42)+SUM(K17:K42)+SUM(Q17:Q23)</f>
        <v>72</v>
      </c>
      <c r="R24" s="81">
        <f t="shared" si="0"/>
        <v>146</v>
      </c>
      <c r="S24" s="82">
        <f>SUM(P24:R24)</f>
        <v>233</v>
      </c>
    </row>
    <row r="25" spans="2:19" s="15" customFormat="1" ht="15" customHeight="1" x14ac:dyDescent="0.2">
      <c r="B25" s="19" t="s">
        <v>23</v>
      </c>
      <c r="C25" s="18"/>
      <c r="D25" s="111"/>
      <c r="E25" s="111"/>
      <c r="F25" s="111"/>
      <c r="G25" s="76"/>
      <c r="H25" s="77" t="s">
        <v>6</v>
      </c>
      <c r="I25" s="77"/>
      <c r="J25" s="111"/>
      <c r="K25" s="111"/>
      <c r="L25" s="111"/>
      <c r="M25" s="76"/>
      <c r="N25" s="201" t="s">
        <v>60</v>
      </c>
      <c r="O25" s="202"/>
      <c r="P25" s="176" t="s">
        <v>184</v>
      </c>
      <c r="Q25" s="176" t="s">
        <v>180</v>
      </c>
      <c r="R25" s="179" t="s">
        <v>73</v>
      </c>
      <c r="S25" s="179" t="s">
        <v>74</v>
      </c>
    </row>
    <row r="26" spans="2:19" s="15" customFormat="1" ht="15" customHeight="1" x14ac:dyDescent="0.2">
      <c r="B26" s="19" t="s">
        <v>26</v>
      </c>
      <c r="C26" s="18"/>
      <c r="D26" s="111"/>
      <c r="E26" s="111"/>
      <c r="F26" s="111"/>
      <c r="G26" s="76"/>
      <c r="H26" s="77" t="s">
        <v>38</v>
      </c>
      <c r="I26" s="77"/>
      <c r="J26" s="111"/>
      <c r="K26" s="111"/>
      <c r="L26" s="111"/>
      <c r="M26" s="76"/>
      <c r="N26" s="203"/>
      <c r="O26" s="204"/>
      <c r="P26" s="177"/>
      <c r="Q26" s="177"/>
      <c r="R26" s="180"/>
      <c r="S26" s="180"/>
    </row>
    <row r="27" spans="2:19" s="15" customFormat="1" ht="15" customHeight="1" x14ac:dyDescent="0.2">
      <c r="B27" s="19" t="s">
        <v>34</v>
      </c>
      <c r="C27" s="18"/>
      <c r="D27" s="111"/>
      <c r="E27" s="111"/>
      <c r="F27" s="111"/>
      <c r="G27" s="76"/>
      <c r="H27" s="182" t="s">
        <v>67</v>
      </c>
      <c r="I27" s="78" t="s">
        <v>44</v>
      </c>
      <c r="J27" s="111"/>
      <c r="K27" s="111"/>
      <c r="L27" s="111"/>
      <c r="M27" s="76"/>
      <c r="N27" s="205"/>
      <c r="O27" s="206"/>
      <c r="P27" s="178"/>
      <c r="Q27" s="178"/>
      <c r="R27" s="181"/>
      <c r="S27" s="181"/>
    </row>
    <row r="28" spans="2:19" s="15" customFormat="1" ht="15" customHeight="1" x14ac:dyDescent="0.2">
      <c r="B28" s="19" t="s">
        <v>7</v>
      </c>
      <c r="C28" s="18"/>
      <c r="D28" s="111"/>
      <c r="E28" s="111"/>
      <c r="F28" s="111"/>
      <c r="G28" s="76"/>
      <c r="H28" s="183"/>
      <c r="I28" s="78" t="s">
        <v>45</v>
      </c>
      <c r="J28" s="111"/>
      <c r="K28" s="111"/>
      <c r="L28" s="111"/>
      <c r="M28" s="76"/>
      <c r="N28" s="83"/>
      <c r="O28" s="83" t="s">
        <v>181</v>
      </c>
      <c r="P28" s="112">
        <v>26</v>
      </c>
      <c r="Q28" s="112">
        <v>57</v>
      </c>
      <c r="R28" s="112">
        <v>350</v>
      </c>
      <c r="S28" s="84">
        <f>SUM(P28:R28)</f>
        <v>433</v>
      </c>
    </row>
    <row r="29" spans="2:19" s="15" customFormat="1" ht="15" customHeight="1" x14ac:dyDescent="0.2">
      <c r="B29" s="19" t="s">
        <v>29</v>
      </c>
      <c r="C29" s="18"/>
      <c r="D29" s="111"/>
      <c r="E29" s="111"/>
      <c r="F29" s="111"/>
      <c r="G29" s="76"/>
      <c r="H29" s="184"/>
      <c r="I29" s="78" t="s">
        <v>46</v>
      </c>
      <c r="J29" s="111"/>
      <c r="K29" s="111"/>
      <c r="L29" s="111"/>
      <c r="M29" s="76"/>
      <c r="N29" s="83"/>
      <c r="O29" s="83" t="s">
        <v>165</v>
      </c>
      <c r="P29" s="112">
        <v>80</v>
      </c>
      <c r="Q29" s="112">
        <v>120</v>
      </c>
      <c r="R29" s="112">
        <v>431</v>
      </c>
      <c r="S29" s="84">
        <f t="shared" ref="S29:S33" si="1">SUM(P29:R29)</f>
        <v>631</v>
      </c>
    </row>
    <row r="30" spans="2:19" s="15" customFormat="1" ht="15" customHeight="1" x14ac:dyDescent="0.2">
      <c r="B30" s="19" t="s">
        <v>11</v>
      </c>
      <c r="C30" s="18"/>
      <c r="D30" s="112">
        <v>10</v>
      </c>
      <c r="E30" s="112">
        <v>42</v>
      </c>
      <c r="F30" s="112">
        <v>5</v>
      </c>
      <c r="G30" s="84">
        <f>SUM(D30:F30)</f>
        <v>57</v>
      </c>
      <c r="H30" s="77" t="s">
        <v>9</v>
      </c>
      <c r="I30" s="77"/>
      <c r="J30" s="111"/>
      <c r="K30" s="111"/>
      <c r="L30" s="111"/>
      <c r="M30" s="76"/>
      <c r="N30" s="83"/>
      <c r="O30" s="83" t="s">
        <v>166</v>
      </c>
      <c r="P30" s="112">
        <v>15</v>
      </c>
      <c r="Q30" s="112">
        <v>53</v>
      </c>
      <c r="R30" s="112">
        <v>103</v>
      </c>
      <c r="S30" s="84">
        <f t="shared" si="1"/>
        <v>171</v>
      </c>
    </row>
    <row r="31" spans="2:19" s="15" customFormat="1" ht="15" customHeight="1" x14ac:dyDescent="0.2">
      <c r="B31" s="19" t="s">
        <v>22</v>
      </c>
      <c r="C31" s="18"/>
      <c r="D31" s="112">
        <v>5</v>
      </c>
      <c r="E31" s="112">
        <v>20</v>
      </c>
      <c r="F31" s="112">
        <v>41</v>
      </c>
      <c r="G31" s="84">
        <f t="shared" ref="G31:G32" si="2">SUM(D31:F31)</f>
        <v>66</v>
      </c>
      <c r="H31" s="77" t="s">
        <v>25</v>
      </c>
      <c r="I31" s="77"/>
      <c r="J31" s="111"/>
      <c r="K31" s="111"/>
      <c r="L31" s="111"/>
      <c r="M31" s="76"/>
      <c r="N31" s="83"/>
      <c r="O31" s="83" t="s">
        <v>146</v>
      </c>
      <c r="P31" s="112">
        <v>1</v>
      </c>
      <c r="Q31" s="112">
        <v>10</v>
      </c>
      <c r="R31" s="112">
        <v>0</v>
      </c>
      <c r="S31" s="84">
        <f t="shared" si="1"/>
        <v>11</v>
      </c>
    </row>
    <row r="32" spans="2:19" s="15" customFormat="1" ht="15" customHeight="1" x14ac:dyDescent="0.2">
      <c r="B32" s="19" t="s">
        <v>12</v>
      </c>
      <c r="C32" s="18"/>
      <c r="D32" s="112"/>
      <c r="E32" s="112">
        <v>10</v>
      </c>
      <c r="F32" s="112">
        <v>100</v>
      </c>
      <c r="G32" s="84">
        <f t="shared" si="2"/>
        <v>110</v>
      </c>
      <c r="H32" s="77" t="s">
        <v>36</v>
      </c>
      <c r="I32" s="77"/>
      <c r="J32" s="111"/>
      <c r="K32" s="111"/>
      <c r="L32" s="111"/>
      <c r="M32" s="76"/>
      <c r="N32" s="83"/>
      <c r="O32" s="83" t="s">
        <v>182</v>
      </c>
      <c r="P32" s="112">
        <v>5</v>
      </c>
      <c r="Q32" s="112">
        <v>0</v>
      </c>
      <c r="R32" s="112">
        <v>30</v>
      </c>
      <c r="S32" s="84">
        <f t="shared" si="1"/>
        <v>35</v>
      </c>
    </row>
    <row r="33" spans="2:19" s="15" customFormat="1" ht="15" customHeight="1" x14ac:dyDescent="0.2">
      <c r="B33" s="19" t="s">
        <v>19</v>
      </c>
      <c r="C33" s="18"/>
      <c r="D33" s="111"/>
      <c r="E33" s="111"/>
      <c r="F33" s="111"/>
      <c r="G33" s="76"/>
      <c r="H33" s="77" t="s">
        <v>58</v>
      </c>
      <c r="I33" s="77"/>
      <c r="J33" s="111"/>
      <c r="K33" s="111"/>
      <c r="L33" s="111"/>
      <c r="M33" s="76"/>
      <c r="N33" s="83"/>
      <c r="O33" s="83" t="s">
        <v>164</v>
      </c>
      <c r="P33" s="112">
        <v>35</v>
      </c>
      <c r="Q33" s="112">
        <v>76</v>
      </c>
      <c r="R33" s="112">
        <v>283</v>
      </c>
      <c r="S33" s="84">
        <f t="shared" si="1"/>
        <v>394</v>
      </c>
    </row>
    <row r="34" spans="2:19" s="15" customFormat="1" ht="15" customHeight="1" x14ac:dyDescent="0.2">
      <c r="B34" s="19" t="s">
        <v>24</v>
      </c>
      <c r="C34" s="18"/>
      <c r="D34" s="111"/>
      <c r="E34" s="111"/>
      <c r="F34" s="111"/>
      <c r="G34" s="76"/>
      <c r="H34" s="77" t="s">
        <v>13</v>
      </c>
      <c r="I34" s="77"/>
      <c r="J34" s="111"/>
      <c r="K34" s="111"/>
      <c r="L34" s="111"/>
      <c r="M34" s="76"/>
      <c r="N34" s="83"/>
      <c r="O34" s="83"/>
      <c r="P34" s="114"/>
      <c r="Q34" s="114"/>
      <c r="R34" s="114"/>
      <c r="S34" s="76"/>
    </row>
    <row r="35" spans="2:19" s="15" customFormat="1" ht="15" customHeight="1" x14ac:dyDescent="0.2">
      <c r="B35" s="19" t="s">
        <v>15</v>
      </c>
      <c r="C35" s="18"/>
      <c r="D35" s="111"/>
      <c r="E35" s="111"/>
      <c r="F35" s="111"/>
      <c r="G35" s="76"/>
      <c r="H35" s="77" t="s">
        <v>20</v>
      </c>
      <c r="I35" s="77"/>
      <c r="J35" s="111"/>
      <c r="K35" s="111"/>
      <c r="L35" s="111"/>
      <c r="M35" s="76"/>
      <c r="N35" s="83"/>
      <c r="O35" s="83"/>
      <c r="P35" s="114"/>
      <c r="Q35" s="114"/>
      <c r="R35" s="114"/>
      <c r="S35" s="76"/>
    </row>
    <row r="36" spans="2:19" s="15" customFormat="1" ht="15" customHeight="1" x14ac:dyDescent="0.2">
      <c r="B36" s="19" t="s">
        <v>14</v>
      </c>
      <c r="C36" s="18"/>
      <c r="D36" s="111"/>
      <c r="E36" s="111"/>
      <c r="F36" s="111"/>
      <c r="G36" s="76"/>
      <c r="H36" s="79" t="s">
        <v>40</v>
      </c>
      <c r="I36" s="77"/>
      <c r="J36" s="111"/>
      <c r="K36" s="111"/>
      <c r="L36" s="111"/>
      <c r="M36" s="76"/>
      <c r="N36" s="83"/>
      <c r="O36" s="83"/>
      <c r="P36" s="114"/>
      <c r="Q36" s="114"/>
      <c r="R36" s="114"/>
      <c r="S36" s="76"/>
    </row>
    <row r="37" spans="2:19" s="15" customFormat="1" ht="15" customHeight="1" x14ac:dyDescent="0.2">
      <c r="B37" s="19" t="s">
        <v>32</v>
      </c>
      <c r="C37" s="18"/>
      <c r="D37" s="111"/>
      <c r="E37" s="111"/>
      <c r="F37" s="111"/>
      <c r="G37" s="76"/>
      <c r="H37" s="185" t="s">
        <v>68</v>
      </c>
      <c r="I37" s="77" t="s">
        <v>50</v>
      </c>
      <c r="J37" s="111"/>
      <c r="K37" s="111"/>
      <c r="L37" s="111"/>
      <c r="M37" s="76"/>
      <c r="N37" s="83"/>
      <c r="O37" s="83"/>
      <c r="P37" s="114"/>
      <c r="Q37" s="114"/>
      <c r="R37" s="114"/>
      <c r="S37" s="76"/>
    </row>
    <row r="38" spans="2:19" s="15" customFormat="1" ht="15" customHeight="1" x14ac:dyDescent="0.2">
      <c r="B38" s="19" t="s">
        <v>30</v>
      </c>
      <c r="C38" s="18"/>
      <c r="D38" s="111"/>
      <c r="E38" s="111"/>
      <c r="F38" s="111"/>
      <c r="G38" s="76"/>
      <c r="H38" s="186"/>
      <c r="I38" s="77" t="s">
        <v>51</v>
      </c>
      <c r="J38" s="111"/>
      <c r="K38" s="111"/>
      <c r="L38" s="111"/>
      <c r="M38" s="76"/>
      <c r="N38" s="83"/>
      <c r="O38" s="83"/>
      <c r="P38" s="114"/>
      <c r="Q38" s="114"/>
      <c r="R38" s="114"/>
      <c r="S38" s="76"/>
    </row>
    <row r="39" spans="2:19" s="15" customFormat="1" ht="15" customHeight="1" x14ac:dyDescent="0.2">
      <c r="B39" s="19" t="s">
        <v>33</v>
      </c>
      <c r="C39" s="18"/>
      <c r="D39" s="111"/>
      <c r="E39" s="111"/>
      <c r="F39" s="111"/>
      <c r="G39" s="76"/>
      <c r="H39" s="186"/>
      <c r="I39" s="77" t="s">
        <v>52</v>
      </c>
      <c r="J39" s="111"/>
      <c r="K39" s="111"/>
      <c r="L39" s="111"/>
      <c r="M39" s="76"/>
      <c r="N39" s="83"/>
      <c r="O39" s="83"/>
      <c r="P39" s="114"/>
      <c r="Q39" s="114"/>
      <c r="R39" s="114"/>
      <c r="S39" s="76"/>
    </row>
    <row r="40" spans="2:19" s="15" customFormat="1" ht="15" customHeight="1" thickBot="1" x14ac:dyDescent="0.25">
      <c r="B40" s="22" t="s">
        <v>35</v>
      </c>
      <c r="C40" s="18"/>
      <c r="D40" s="111"/>
      <c r="E40" s="111"/>
      <c r="F40" s="111"/>
      <c r="G40" s="76"/>
      <c r="H40" s="186"/>
      <c r="I40" s="77" t="s">
        <v>53</v>
      </c>
      <c r="J40" s="111"/>
      <c r="K40" s="111"/>
      <c r="L40" s="111"/>
      <c r="M40" s="76"/>
      <c r="N40" s="85"/>
      <c r="O40" s="85"/>
      <c r="P40" s="115"/>
      <c r="Q40" s="115"/>
      <c r="R40" s="115"/>
      <c r="S40" s="80"/>
    </row>
    <row r="41" spans="2:19" s="15" customFormat="1" ht="15" customHeight="1" thickBot="1" x14ac:dyDescent="0.25">
      <c r="B41" s="191" t="s">
        <v>65</v>
      </c>
      <c r="C41" s="18" t="s">
        <v>42</v>
      </c>
      <c r="D41" s="111"/>
      <c r="E41" s="111"/>
      <c r="F41" s="111"/>
      <c r="G41" s="76"/>
      <c r="H41" s="186"/>
      <c r="I41" s="77" t="s">
        <v>54</v>
      </c>
      <c r="J41" s="111"/>
      <c r="K41" s="111"/>
      <c r="L41" s="111"/>
      <c r="M41" s="76"/>
      <c r="N41" s="193" t="s">
        <v>64</v>
      </c>
      <c r="O41" s="194"/>
      <c r="P41" s="81">
        <f>SUM(P28:P40)</f>
        <v>162</v>
      </c>
      <c r="Q41" s="81">
        <f t="shared" ref="Q41:R41" si="3">SUM(Q28:Q40)</f>
        <v>316</v>
      </c>
      <c r="R41" s="81">
        <f t="shared" si="3"/>
        <v>1197</v>
      </c>
      <c r="S41" s="82">
        <f>SUM(P41:R41)</f>
        <v>1675</v>
      </c>
    </row>
    <row r="42" spans="2:19" s="15" customFormat="1" ht="15" customHeight="1" thickBot="1" x14ac:dyDescent="0.25">
      <c r="B42" s="192"/>
      <c r="C42" s="18" t="s">
        <v>43</v>
      </c>
      <c r="D42" s="111"/>
      <c r="E42" s="111"/>
      <c r="F42" s="111"/>
      <c r="G42" s="76"/>
      <c r="H42" s="187"/>
      <c r="I42" s="77" t="s">
        <v>55</v>
      </c>
      <c r="J42" s="111"/>
      <c r="K42" s="111"/>
      <c r="L42" s="111"/>
      <c r="M42" s="76"/>
      <c r="N42" s="193" t="s">
        <v>70</v>
      </c>
      <c r="O42" s="195"/>
      <c r="P42" s="81">
        <f>P24+P41</f>
        <v>177</v>
      </c>
      <c r="Q42" s="81">
        <f t="shared" ref="Q42:S42" si="4">Q24+Q41</f>
        <v>388</v>
      </c>
      <c r="R42" s="81">
        <f t="shared" si="4"/>
        <v>1343</v>
      </c>
      <c r="S42" s="81">
        <f t="shared" si="4"/>
        <v>1908</v>
      </c>
    </row>
    <row r="43" spans="2:19" ht="7.5" customHeight="1" x14ac:dyDescent="0.2"/>
  </sheetData>
  <mergeCells count="30">
    <mergeCell ref="B16:C16"/>
    <mergeCell ref="H16:I16"/>
    <mergeCell ref="N16:O16"/>
    <mergeCell ref="B41:B42"/>
    <mergeCell ref="N41:O41"/>
    <mergeCell ref="N42:O42"/>
    <mergeCell ref="B17:B22"/>
    <mergeCell ref="N17:N18"/>
    <mergeCell ref="H20:H22"/>
    <mergeCell ref="N24:O24"/>
    <mergeCell ref="N25:O27"/>
    <mergeCell ref="Q25:Q27"/>
    <mergeCell ref="R25:R27"/>
    <mergeCell ref="S25:S27"/>
    <mergeCell ref="H27:H29"/>
    <mergeCell ref="H37:H42"/>
    <mergeCell ref="P25:P27"/>
    <mergeCell ref="I2:M2"/>
    <mergeCell ref="L3:S5"/>
    <mergeCell ref="D4:G4"/>
    <mergeCell ref="B7:R7"/>
    <mergeCell ref="M9:S9"/>
    <mergeCell ref="L10:S10"/>
    <mergeCell ref="L11:S12"/>
    <mergeCell ref="B12:F12"/>
    <mergeCell ref="J12:K12"/>
    <mergeCell ref="G12:I12"/>
    <mergeCell ref="B10:E10"/>
    <mergeCell ref="F10:H10"/>
    <mergeCell ref="I10:K10"/>
  </mergeCells>
  <phoneticPr fontId="1"/>
  <hyperlinks>
    <hyperlink ref="D3" r:id="rId1" display="chibalpg@chibalpg.or.jp" xr:uid="{60C88B30-38B2-44FB-ACD4-8D233D39F397}"/>
  </hyperlinks>
  <pageMargins left="0.19685039370078741" right="0.19685039370078741" top="0.19685039370078741" bottom="0.2" header="0.2" footer="0.19685039370078741"/>
  <pageSetup paperSize="9" scale="8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B1:W43"/>
  <sheetViews>
    <sheetView showGridLines="0" zoomScale="80" zoomScaleNormal="80" zoomScaleSheetLayoutView="90" workbookViewId="0">
      <selection activeCell="B15" sqref="B15"/>
    </sheetView>
  </sheetViews>
  <sheetFormatPr defaultColWidth="9" defaultRowHeight="13" x14ac:dyDescent="0.2"/>
  <cols>
    <col min="1" max="1" width="1.08984375" style="7" customWidth="1"/>
    <col min="2" max="2" width="2.6328125" style="7" customWidth="1"/>
    <col min="3" max="3" width="12.08984375" style="7" customWidth="1"/>
    <col min="4" max="7" width="10.6328125" style="7" customWidth="1"/>
    <col min="8" max="8" width="2.7265625" style="7" customWidth="1"/>
    <col min="9" max="9" width="12.08984375" style="7" customWidth="1"/>
    <col min="10" max="13" width="10.6328125" style="7" customWidth="1"/>
    <col min="14" max="14" width="3.6328125" style="7" customWidth="1"/>
    <col min="15" max="15" width="12.08984375" style="7" customWidth="1"/>
    <col min="16" max="19" width="10.6328125" style="7" customWidth="1"/>
    <col min="20" max="20" width="1.08984375" style="7" customWidth="1"/>
    <col min="21" max="16384" width="9" style="7"/>
  </cols>
  <sheetData>
    <row r="1" spans="2:23" customFormat="1" ht="17.25" customHeight="1" x14ac:dyDescent="0.2">
      <c r="B1" s="49" t="s">
        <v>83</v>
      </c>
    </row>
    <row r="2" spans="2:23" s="2" customFormat="1" ht="20.149999999999999" customHeight="1" x14ac:dyDescent="0.2">
      <c r="B2" s="50" t="s">
        <v>80</v>
      </c>
      <c r="C2" s="51"/>
      <c r="D2" s="51" t="s">
        <v>199</v>
      </c>
      <c r="E2" s="51"/>
      <c r="F2" s="51"/>
      <c r="G2" s="52"/>
      <c r="I2" s="146" t="s">
        <v>168</v>
      </c>
      <c r="J2" s="146"/>
      <c r="K2" s="146"/>
      <c r="L2" s="146"/>
      <c r="M2" s="146"/>
    </row>
    <row r="3" spans="2:23" s="2" customFormat="1" ht="14.5" customHeight="1" x14ac:dyDescent="0.2">
      <c r="B3" s="53"/>
      <c r="D3" s="54" t="s">
        <v>200</v>
      </c>
      <c r="G3" s="55"/>
      <c r="L3" s="214" t="s">
        <v>186</v>
      </c>
      <c r="M3" s="214"/>
      <c r="N3" s="214"/>
      <c r="O3" s="214"/>
      <c r="P3" s="214"/>
      <c r="Q3" s="214"/>
      <c r="R3" s="214"/>
      <c r="S3" s="214"/>
    </row>
    <row r="4" spans="2:23" s="2" customFormat="1" ht="20.149999999999999" customHeight="1" x14ac:dyDescent="0.2">
      <c r="B4" s="53"/>
      <c r="D4" s="166" t="s">
        <v>201</v>
      </c>
      <c r="E4" s="167"/>
      <c r="F4" s="167"/>
      <c r="G4" s="168"/>
      <c r="L4" s="214"/>
      <c r="M4" s="214"/>
      <c r="N4" s="214"/>
      <c r="O4" s="214"/>
      <c r="P4" s="214"/>
      <c r="Q4" s="214"/>
      <c r="R4" s="214"/>
      <c r="S4" s="214"/>
    </row>
    <row r="5" spans="2:23" s="2" customFormat="1" ht="20.149999999999999" customHeight="1" x14ac:dyDescent="0.2">
      <c r="B5" s="56" t="s">
        <v>81</v>
      </c>
      <c r="C5" s="49"/>
      <c r="D5" s="57" t="s">
        <v>178</v>
      </c>
      <c r="E5" s="49"/>
      <c r="F5" s="49"/>
      <c r="G5" s="58"/>
      <c r="L5" s="214"/>
      <c r="M5" s="214"/>
      <c r="N5" s="214"/>
      <c r="O5" s="214"/>
      <c r="P5" s="214"/>
      <c r="Q5" s="214"/>
      <c r="R5" s="214"/>
      <c r="S5" s="214"/>
    </row>
    <row r="6" spans="2:23" s="2" customFormat="1" ht="4.5" customHeight="1" x14ac:dyDescent="0.2"/>
    <row r="7" spans="2:23" s="1" customFormat="1" ht="18" customHeight="1" x14ac:dyDescent="0.2">
      <c r="B7" s="153" t="s">
        <v>82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2:23" s="2" customFormat="1" ht="8.25" customHeight="1" thickBot="1" x14ac:dyDescent="0.25">
      <c r="U8" s="1"/>
      <c r="V8" s="1"/>
    </row>
    <row r="9" spans="2:23" s="5" customFormat="1" ht="20.149999999999999" customHeight="1" x14ac:dyDescent="0.2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86" t="s">
        <v>185</v>
      </c>
      <c r="M9" s="123"/>
      <c r="N9" s="123"/>
      <c r="O9" s="123"/>
      <c r="P9" s="123"/>
      <c r="Q9" s="123"/>
      <c r="R9" s="123"/>
      <c r="S9" s="124"/>
      <c r="U9" s="1"/>
      <c r="V9" s="1"/>
      <c r="W9" s="2"/>
    </row>
    <row r="10" spans="2:23" s="6" customFormat="1" ht="22" customHeight="1" thickBot="1" x14ac:dyDescent="0.25">
      <c r="B10" s="120"/>
      <c r="C10" s="121"/>
      <c r="D10" s="121"/>
      <c r="E10" s="122"/>
      <c r="F10" s="120"/>
      <c r="G10" s="121"/>
      <c r="H10" s="122"/>
      <c r="I10" s="120"/>
      <c r="J10" s="121"/>
      <c r="K10" s="122"/>
      <c r="L10" s="126"/>
      <c r="M10" s="126"/>
      <c r="N10" s="126"/>
      <c r="O10" s="126"/>
      <c r="P10" s="126"/>
      <c r="Q10" s="126"/>
      <c r="R10" s="126"/>
      <c r="S10" s="127"/>
      <c r="U10" s="1"/>
      <c r="V10" s="1"/>
      <c r="W10" s="2"/>
    </row>
    <row r="11" spans="2:23" s="6" customFormat="1" ht="20.149999999999999" customHeight="1" x14ac:dyDescent="0.2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128" t="s">
        <v>202</v>
      </c>
      <c r="M11" s="129"/>
      <c r="N11" s="129"/>
      <c r="O11" s="129"/>
      <c r="P11" s="129"/>
      <c r="Q11" s="129"/>
      <c r="R11" s="129"/>
      <c r="S11" s="129"/>
      <c r="T11" s="1"/>
      <c r="U11" s="1"/>
      <c r="V11" s="1"/>
      <c r="W11" s="2"/>
    </row>
    <row r="12" spans="2:23" customFormat="1" ht="22" customHeight="1" thickBot="1" x14ac:dyDescent="0.25">
      <c r="B12" s="118"/>
      <c r="C12" s="125"/>
      <c r="D12" s="125"/>
      <c r="E12" s="125"/>
      <c r="F12" s="119"/>
      <c r="G12" s="88"/>
      <c r="H12" s="89"/>
      <c r="I12" s="89"/>
      <c r="J12" s="118"/>
      <c r="K12" s="119"/>
      <c r="L12" s="130"/>
      <c r="M12" s="131"/>
      <c r="N12" s="131"/>
      <c r="O12" s="131"/>
      <c r="P12" s="131"/>
      <c r="Q12" s="131"/>
      <c r="R12" s="131"/>
      <c r="S12" s="131"/>
      <c r="W12" s="2"/>
    </row>
    <row r="13" spans="2:23" customFormat="1" ht="6" customHeight="1" x14ac:dyDescent="0.2">
      <c r="L13" s="65"/>
      <c r="M13" s="65"/>
      <c r="N13" s="65"/>
      <c r="O13" s="65"/>
      <c r="P13" s="65"/>
      <c r="Q13" s="2"/>
      <c r="R13" s="2"/>
      <c r="S13" s="2"/>
    </row>
    <row r="14" spans="2:23" s="3" customFormat="1" ht="14.25" customHeight="1" x14ac:dyDescent="0.2">
      <c r="B14" s="3" t="s">
        <v>203</v>
      </c>
      <c r="L14" s="65"/>
      <c r="M14" s="65"/>
      <c r="N14" s="65"/>
      <c r="O14" s="65"/>
      <c r="P14" s="65"/>
      <c r="Q14" s="65"/>
      <c r="R14" s="65"/>
      <c r="S14" s="65"/>
    </row>
    <row r="15" spans="2:23" s="3" customFormat="1" ht="14.25" customHeight="1" x14ac:dyDescent="0.2">
      <c r="B15" s="3" t="s">
        <v>79</v>
      </c>
      <c r="S15" s="92" t="s">
        <v>187</v>
      </c>
    </row>
    <row r="16" spans="2:23" s="15" customFormat="1" ht="37.5" x14ac:dyDescent="0.2">
      <c r="B16" s="188" t="s">
        <v>59</v>
      </c>
      <c r="C16" s="189"/>
      <c r="D16" s="16" t="s">
        <v>179</v>
      </c>
      <c r="E16" s="16" t="s">
        <v>180</v>
      </c>
      <c r="F16" s="17" t="s">
        <v>71</v>
      </c>
      <c r="G16" s="17" t="s">
        <v>72</v>
      </c>
      <c r="H16" s="189" t="s">
        <v>59</v>
      </c>
      <c r="I16" s="189"/>
      <c r="J16" s="16" t="s">
        <v>179</v>
      </c>
      <c r="K16" s="16" t="s">
        <v>180</v>
      </c>
      <c r="L16" s="17" t="s">
        <v>71</v>
      </c>
      <c r="M16" s="17" t="s">
        <v>72</v>
      </c>
      <c r="N16" s="188" t="s">
        <v>59</v>
      </c>
      <c r="O16" s="190"/>
      <c r="P16" s="16" t="s">
        <v>179</v>
      </c>
      <c r="Q16" s="16" t="s">
        <v>180</v>
      </c>
      <c r="R16" s="17" t="s">
        <v>71</v>
      </c>
      <c r="S16" s="17" t="s">
        <v>72</v>
      </c>
    </row>
    <row r="17" spans="2:19" s="15" customFormat="1" ht="16.5" customHeight="1" x14ac:dyDescent="0.2">
      <c r="B17" s="19" t="s">
        <v>89</v>
      </c>
      <c r="C17" s="18"/>
      <c r="D17" s="93"/>
      <c r="E17" s="93"/>
      <c r="F17" s="93"/>
      <c r="G17" s="69" t="str">
        <f>IF(SUM(D17:F17)=0,"",SUM(D17:F17))</f>
        <v/>
      </c>
      <c r="H17" s="18"/>
      <c r="I17" s="18"/>
      <c r="J17" s="93"/>
      <c r="K17" s="93"/>
      <c r="L17" s="93"/>
      <c r="M17" s="69" t="str">
        <f>IF(SUM(J17:L17)=0,"",SUM(J17:L17))</f>
        <v/>
      </c>
      <c r="N17" s="207"/>
      <c r="O17" s="208"/>
      <c r="P17" s="93"/>
      <c r="Q17" s="93"/>
      <c r="R17" s="93"/>
      <c r="S17" s="69" t="str">
        <f>IF(SUM(P17:R17)=0,"",SUM(P17:R17))</f>
        <v/>
      </c>
    </row>
    <row r="18" spans="2:19" s="15" customFormat="1" ht="16.5" customHeight="1" x14ac:dyDescent="0.2">
      <c r="B18" s="19" t="s">
        <v>90</v>
      </c>
      <c r="C18" s="18"/>
      <c r="D18" s="93"/>
      <c r="E18" s="93"/>
      <c r="F18" s="93"/>
      <c r="G18" s="69" t="str">
        <f t="shared" ref="G18:G21" si="0">IF(SUM(D18:F18)=0,"",SUM(D18:F18))</f>
        <v/>
      </c>
      <c r="H18" s="18"/>
      <c r="I18" s="18"/>
      <c r="J18" s="93"/>
      <c r="K18" s="93"/>
      <c r="L18" s="93"/>
      <c r="M18" s="69" t="str">
        <f t="shared" ref="M18:M42" si="1">IF(SUM(J18:L18)=0,"",SUM(J18:L18))</f>
        <v/>
      </c>
      <c r="N18" s="207"/>
      <c r="O18" s="208"/>
      <c r="P18" s="93"/>
      <c r="Q18" s="93"/>
      <c r="R18" s="93"/>
      <c r="S18" s="69" t="str">
        <f t="shared" ref="S18:S23" si="2">IF(SUM(P18:R18)=0,"",SUM(P18:R18))</f>
        <v/>
      </c>
    </row>
    <row r="19" spans="2:19" s="15" customFormat="1" ht="16.5" customHeight="1" x14ac:dyDescent="0.2">
      <c r="B19" s="19" t="s">
        <v>91</v>
      </c>
      <c r="C19" s="18"/>
      <c r="D19" s="93"/>
      <c r="E19" s="93"/>
      <c r="F19" s="93"/>
      <c r="G19" s="69" t="str">
        <f t="shared" si="0"/>
        <v/>
      </c>
      <c r="H19" s="18"/>
      <c r="I19" s="18"/>
      <c r="J19" s="93"/>
      <c r="K19" s="93"/>
      <c r="L19" s="93"/>
      <c r="M19" s="69" t="str">
        <f t="shared" si="1"/>
        <v/>
      </c>
      <c r="N19" s="207"/>
      <c r="O19" s="208"/>
      <c r="P19" s="93"/>
      <c r="Q19" s="93"/>
      <c r="R19" s="93"/>
      <c r="S19" s="69" t="str">
        <f t="shared" si="2"/>
        <v/>
      </c>
    </row>
    <row r="20" spans="2:19" s="15" customFormat="1" ht="16.5" customHeight="1" x14ac:dyDescent="0.2">
      <c r="B20" s="19" t="s">
        <v>92</v>
      </c>
      <c r="C20" s="18"/>
      <c r="D20" s="93"/>
      <c r="E20" s="93"/>
      <c r="F20" s="93"/>
      <c r="G20" s="69" t="str">
        <f t="shared" si="0"/>
        <v/>
      </c>
      <c r="H20" s="18"/>
      <c r="I20" s="18"/>
      <c r="J20" s="93"/>
      <c r="K20" s="93"/>
      <c r="L20" s="93"/>
      <c r="M20" s="69" t="str">
        <f t="shared" si="1"/>
        <v/>
      </c>
      <c r="N20" s="207"/>
      <c r="O20" s="208"/>
      <c r="P20" s="93"/>
      <c r="Q20" s="93"/>
      <c r="R20" s="93"/>
      <c r="S20" s="69" t="str">
        <f t="shared" si="2"/>
        <v/>
      </c>
    </row>
    <row r="21" spans="2:19" s="15" customFormat="1" ht="16.5" customHeight="1" x14ac:dyDescent="0.2">
      <c r="B21" s="19" t="s">
        <v>93</v>
      </c>
      <c r="C21" s="18"/>
      <c r="D21" s="93"/>
      <c r="E21" s="93"/>
      <c r="F21" s="93"/>
      <c r="G21" s="69" t="str">
        <f t="shared" si="0"/>
        <v/>
      </c>
      <c r="H21" s="18"/>
      <c r="I21" s="18"/>
      <c r="J21" s="93"/>
      <c r="K21" s="93"/>
      <c r="L21" s="93"/>
      <c r="M21" s="69" t="str">
        <f t="shared" si="1"/>
        <v/>
      </c>
      <c r="N21" s="207"/>
      <c r="O21" s="208"/>
      <c r="P21" s="93"/>
      <c r="Q21" s="93"/>
      <c r="R21" s="93"/>
      <c r="S21" s="69" t="str">
        <f t="shared" si="2"/>
        <v/>
      </c>
    </row>
    <row r="22" spans="2:19" s="15" customFormat="1" ht="16.5" customHeight="1" x14ac:dyDescent="0.2">
      <c r="B22" s="19" t="s">
        <v>94</v>
      </c>
      <c r="C22" s="18"/>
      <c r="D22" s="93"/>
      <c r="E22" s="93"/>
      <c r="F22" s="93"/>
      <c r="G22" s="69" t="str">
        <f t="shared" ref="G22:G42" si="3">IF(SUM(D22:F22)=0,"",SUM(D22:F22))</f>
        <v/>
      </c>
      <c r="H22" s="18"/>
      <c r="I22" s="18"/>
      <c r="J22" s="93"/>
      <c r="K22" s="93"/>
      <c r="L22" s="93"/>
      <c r="M22" s="69" t="str">
        <f t="shared" si="1"/>
        <v/>
      </c>
      <c r="N22" s="207"/>
      <c r="O22" s="208"/>
      <c r="P22" s="93"/>
      <c r="Q22" s="93"/>
      <c r="R22" s="93"/>
      <c r="S22" s="69" t="str">
        <f t="shared" si="2"/>
        <v/>
      </c>
    </row>
    <row r="23" spans="2:19" s="15" customFormat="1" ht="16.5" customHeight="1" thickBot="1" x14ac:dyDescent="0.25">
      <c r="B23" s="19" t="s">
        <v>95</v>
      </c>
      <c r="C23" s="18"/>
      <c r="D23" s="93"/>
      <c r="E23" s="93"/>
      <c r="F23" s="93"/>
      <c r="G23" s="69" t="str">
        <f t="shared" si="3"/>
        <v/>
      </c>
      <c r="H23" s="18"/>
      <c r="I23" s="18"/>
      <c r="J23" s="93"/>
      <c r="K23" s="93"/>
      <c r="L23" s="93"/>
      <c r="M23" s="69" t="str">
        <f t="shared" si="1"/>
        <v/>
      </c>
      <c r="N23" s="207"/>
      <c r="O23" s="208"/>
      <c r="P23" s="93"/>
      <c r="Q23" s="93"/>
      <c r="R23" s="93"/>
      <c r="S23" s="69" t="str">
        <f t="shared" si="2"/>
        <v/>
      </c>
    </row>
    <row r="24" spans="2:19" s="15" customFormat="1" ht="16.5" customHeight="1" thickBot="1" x14ac:dyDescent="0.25">
      <c r="B24" s="19" t="s">
        <v>96</v>
      </c>
      <c r="C24" s="18"/>
      <c r="D24" s="93"/>
      <c r="E24" s="93"/>
      <c r="F24" s="93"/>
      <c r="G24" s="69" t="str">
        <f t="shared" si="3"/>
        <v/>
      </c>
      <c r="H24" s="18"/>
      <c r="I24" s="18"/>
      <c r="J24" s="93"/>
      <c r="K24" s="93"/>
      <c r="L24" s="93"/>
      <c r="M24" s="69" t="str">
        <f t="shared" si="1"/>
        <v/>
      </c>
      <c r="N24" s="212" t="s">
        <v>145</v>
      </c>
      <c r="O24" s="213"/>
      <c r="P24" s="90" t="str">
        <f>IF((SUM(D17:D42)+SUM(J17:J42)+SUM(P17:P23))=0,"",SUM(D17:D42)+SUM(J17:J42)+SUM(P17:P23))</f>
        <v/>
      </c>
      <c r="Q24" s="90" t="str">
        <f t="shared" ref="Q24:S24" si="4">IF((SUM(E17:E42)+SUM(K17:K42)+SUM(Q17:Q23))=0,"",SUM(E17:E42)+SUM(K17:K42)+SUM(Q17:Q23))</f>
        <v/>
      </c>
      <c r="R24" s="90" t="str">
        <f t="shared" si="4"/>
        <v/>
      </c>
      <c r="S24" s="90" t="str">
        <f t="shared" si="4"/>
        <v/>
      </c>
    </row>
    <row r="25" spans="2:19" s="15" customFormat="1" ht="16.5" customHeight="1" x14ac:dyDescent="0.2">
      <c r="B25" s="19" t="s">
        <v>99</v>
      </c>
      <c r="C25" s="18"/>
      <c r="D25" s="93"/>
      <c r="E25" s="93"/>
      <c r="F25" s="93"/>
      <c r="G25" s="69" t="str">
        <f t="shared" si="3"/>
        <v/>
      </c>
      <c r="H25" s="18"/>
      <c r="I25" s="18"/>
      <c r="J25" s="93"/>
      <c r="K25" s="93"/>
      <c r="L25" s="93"/>
      <c r="M25" s="69" t="str">
        <f t="shared" si="1"/>
        <v/>
      </c>
      <c r="N25" s="24"/>
      <c r="O25" s="25"/>
      <c r="P25" s="25"/>
      <c r="Q25" s="25"/>
      <c r="R25" s="25"/>
      <c r="S25" s="26"/>
    </row>
    <row r="26" spans="2:19" s="15" customFormat="1" ht="16.5" customHeight="1" x14ac:dyDescent="0.2">
      <c r="B26" s="19" t="s">
        <v>100</v>
      </c>
      <c r="C26" s="18"/>
      <c r="D26" s="93"/>
      <c r="E26" s="93"/>
      <c r="F26" s="93"/>
      <c r="G26" s="69" t="str">
        <f t="shared" si="3"/>
        <v/>
      </c>
      <c r="H26" s="18"/>
      <c r="I26" s="18"/>
      <c r="J26" s="93"/>
      <c r="K26" s="93"/>
      <c r="L26" s="93"/>
      <c r="M26" s="69" t="str">
        <f t="shared" si="1"/>
        <v/>
      </c>
      <c r="N26" s="24"/>
      <c r="O26" s="25"/>
      <c r="P26" s="25"/>
      <c r="Q26" s="25"/>
      <c r="R26" s="25"/>
      <c r="S26" s="26"/>
    </row>
    <row r="27" spans="2:19" s="15" customFormat="1" ht="16.5" customHeight="1" x14ac:dyDescent="0.2">
      <c r="B27" s="19" t="s">
        <v>110</v>
      </c>
      <c r="C27" s="18"/>
      <c r="D27" s="93"/>
      <c r="E27" s="93"/>
      <c r="F27" s="93"/>
      <c r="G27" s="69" t="str">
        <f t="shared" si="3"/>
        <v/>
      </c>
      <c r="H27" s="209" t="s">
        <v>138</v>
      </c>
      <c r="I27" s="18" t="s">
        <v>139</v>
      </c>
      <c r="J27" s="93"/>
      <c r="K27" s="93"/>
      <c r="L27" s="93"/>
      <c r="M27" s="69" t="str">
        <f t="shared" si="1"/>
        <v/>
      </c>
      <c r="N27" s="24"/>
      <c r="O27" s="25"/>
      <c r="P27" s="25"/>
      <c r="Q27" s="25"/>
      <c r="R27" s="25"/>
      <c r="S27" s="26"/>
    </row>
    <row r="28" spans="2:19" s="15" customFormat="1" ht="16.5" customHeight="1" x14ac:dyDescent="0.2">
      <c r="B28" s="19" t="s">
        <v>111</v>
      </c>
      <c r="C28" s="18"/>
      <c r="D28" s="93"/>
      <c r="E28" s="93"/>
      <c r="F28" s="93"/>
      <c r="G28" s="69" t="str">
        <f t="shared" si="3"/>
        <v/>
      </c>
      <c r="H28" s="210"/>
      <c r="I28" s="19"/>
      <c r="J28" s="93"/>
      <c r="K28" s="93"/>
      <c r="L28" s="93"/>
      <c r="M28" s="69" t="str">
        <f t="shared" si="1"/>
        <v/>
      </c>
      <c r="N28" s="24"/>
      <c r="O28" s="25"/>
      <c r="P28" s="25"/>
      <c r="Q28" s="25"/>
      <c r="R28" s="25"/>
      <c r="S28" s="26"/>
    </row>
    <row r="29" spans="2:19" s="15" customFormat="1" ht="16.5" customHeight="1" x14ac:dyDescent="0.2">
      <c r="B29" s="19" t="s">
        <v>112</v>
      </c>
      <c r="C29" s="18"/>
      <c r="D29" s="93"/>
      <c r="E29" s="93"/>
      <c r="F29" s="93"/>
      <c r="G29" s="69" t="str">
        <f t="shared" si="3"/>
        <v/>
      </c>
      <c r="H29" s="211"/>
      <c r="J29" s="93"/>
      <c r="K29" s="93"/>
      <c r="L29" s="93"/>
      <c r="M29" s="69" t="str">
        <f t="shared" si="1"/>
        <v/>
      </c>
      <c r="N29" s="24"/>
      <c r="O29" s="25"/>
      <c r="P29" s="25"/>
      <c r="Q29" s="25"/>
      <c r="R29" s="25"/>
      <c r="S29" s="26"/>
    </row>
    <row r="30" spans="2:19" s="15" customFormat="1" ht="16.5" customHeight="1" x14ac:dyDescent="0.2">
      <c r="B30" s="19" t="s">
        <v>172</v>
      </c>
      <c r="C30" s="18"/>
      <c r="D30" s="93"/>
      <c r="E30" s="93"/>
      <c r="F30" s="93"/>
      <c r="G30" s="69" t="str">
        <f t="shared" si="3"/>
        <v/>
      </c>
      <c r="H30" s="217"/>
      <c r="I30" s="216"/>
      <c r="J30" s="93"/>
      <c r="K30" s="93"/>
      <c r="L30" s="93"/>
      <c r="M30" s="69" t="str">
        <f t="shared" si="1"/>
        <v/>
      </c>
      <c r="N30" s="24"/>
      <c r="O30" s="25"/>
      <c r="P30" s="25"/>
      <c r="Q30" s="25"/>
      <c r="R30" s="25"/>
      <c r="S30" s="26"/>
    </row>
    <row r="31" spans="2:19" s="15" customFormat="1" ht="16.5" customHeight="1" x14ac:dyDescent="0.2">
      <c r="B31" s="22" t="s">
        <v>118</v>
      </c>
      <c r="C31" s="20"/>
      <c r="D31" s="93"/>
      <c r="E31" s="93"/>
      <c r="F31" s="93"/>
      <c r="G31" s="69" t="str">
        <f t="shared" si="3"/>
        <v/>
      </c>
      <c r="H31" s="27"/>
      <c r="I31" s="28"/>
      <c r="J31" s="93"/>
      <c r="K31" s="93"/>
      <c r="L31" s="93"/>
      <c r="M31" s="69" t="str">
        <f t="shared" si="1"/>
        <v/>
      </c>
      <c r="N31" s="24"/>
      <c r="O31" s="25"/>
      <c r="P31" s="25"/>
      <c r="Q31" s="25"/>
      <c r="R31" s="25"/>
      <c r="S31" s="26"/>
    </row>
    <row r="32" spans="2:19" s="15" customFormat="1" ht="16.5" customHeight="1" x14ac:dyDescent="0.2">
      <c r="B32" s="29" t="s">
        <v>126</v>
      </c>
      <c r="C32" s="30"/>
      <c r="D32" s="93"/>
      <c r="E32" s="93"/>
      <c r="F32" s="93"/>
      <c r="G32" s="69" t="str">
        <f t="shared" si="3"/>
        <v/>
      </c>
      <c r="H32" s="218" t="s">
        <v>116</v>
      </c>
      <c r="I32" s="31" t="s">
        <v>117</v>
      </c>
      <c r="J32" s="93"/>
      <c r="K32" s="93"/>
      <c r="L32" s="93"/>
      <c r="M32" s="69" t="str">
        <f t="shared" si="1"/>
        <v/>
      </c>
      <c r="N32" s="24"/>
      <c r="O32" s="25"/>
      <c r="P32" s="25"/>
      <c r="Q32" s="25"/>
      <c r="R32" s="25"/>
      <c r="S32" s="26"/>
    </row>
    <row r="33" spans="2:19" s="15" customFormat="1" ht="16.5" customHeight="1" x14ac:dyDescent="0.2">
      <c r="B33" s="19" t="s">
        <v>127</v>
      </c>
      <c r="C33" s="32"/>
      <c r="D33" s="93"/>
      <c r="E33" s="93"/>
      <c r="F33" s="93"/>
      <c r="G33" s="69" t="str">
        <f t="shared" si="3"/>
        <v/>
      </c>
      <c r="H33" s="219"/>
      <c r="I33" s="33" t="s">
        <v>137</v>
      </c>
      <c r="J33" s="93"/>
      <c r="K33" s="93"/>
      <c r="L33" s="93"/>
      <c r="M33" s="69" t="str">
        <f t="shared" si="1"/>
        <v/>
      </c>
      <c r="N33" s="24"/>
      <c r="O33" s="25"/>
      <c r="P33" s="25"/>
      <c r="Q33" s="25"/>
      <c r="R33" s="25"/>
      <c r="S33" s="26"/>
    </row>
    <row r="34" spans="2:19" s="15" customFormat="1" ht="16.5" customHeight="1" x14ac:dyDescent="0.2">
      <c r="B34" s="19" t="s">
        <v>140</v>
      </c>
      <c r="C34" s="18"/>
      <c r="D34" s="93"/>
      <c r="E34" s="93"/>
      <c r="F34" s="93"/>
      <c r="G34" s="69" t="str">
        <f t="shared" si="3"/>
        <v/>
      </c>
      <c r="H34" s="220"/>
      <c r="I34" s="34"/>
      <c r="J34" s="93"/>
      <c r="K34" s="93"/>
      <c r="L34" s="93"/>
      <c r="M34" s="69" t="str">
        <f t="shared" si="1"/>
        <v/>
      </c>
      <c r="N34" s="24"/>
      <c r="O34" s="25"/>
      <c r="P34" s="25"/>
      <c r="Q34" s="25"/>
      <c r="R34" s="25"/>
      <c r="S34" s="26"/>
    </row>
    <row r="35" spans="2:19" s="15" customFormat="1" ht="16.5" customHeight="1" x14ac:dyDescent="0.2">
      <c r="B35" s="19" t="s">
        <v>141</v>
      </c>
      <c r="C35" s="19"/>
      <c r="D35" s="93"/>
      <c r="E35" s="93"/>
      <c r="F35" s="93"/>
      <c r="G35" s="69" t="str">
        <f t="shared" si="3"/>
        <v/>
      </c>
      <c r="H35" s="221"/>
      <c r="I35" s="222"/>
      <c r="J35" s="93"/>
      <c r="K35" s="93"/>
      <c r="L35" s="93"/>
      <c r="M35" s="69" t="str">
        <f t="shared" si="1"/>
        <v/>
      </c>
      <c r="N35" s="24"/>
      <c r="O35" s="25"/>
      <c r="P35" s="25"/>
      <c r="Q35" s="25"/>
      <c r="R35" s="25"/>
      <c r="S35" s="26"/>
    </row>
    <row r="36" spans="2:19" s="15" customFormat="1" ht="16.5" customHeight="1" x14ac:dyDescent="0.2">
      <c r="B36" s="19" t="s">
        <v>142</v>
      </c>
      <c r="D36" s="93"/>
      <c r="E36" s="93"/>
      <c r="F36" s="93"/>
      <c r="G36" s="69" t="str">
        <f t="shared" si="3"/>
        <v/>
      </c>
      <c r="H36" s="18"/>
      <c r="I36" s="18"/>
      <c r="J36" s="93"/>
      <c r="K36" s="93"/>
      <c r="L36" s="93"/>
      <c r="M36" s="69" t="str">
        <f t="shared" si="1"/>
        <v/>
      </c>
      <c r="N36" s="24"/>
      <c r="O36" s="25"/>
      <c r="P36" s="25"/>
      <c r="Q36" s="25"/>
      <c r="R36" s="25"/>
      <c r="S36" s="26"/>
    </row>
    <row r="37" spans="2:19" s="15" customFormat="1" ht="16.5" customHeight="1" x14ac:dyDescent="0.2">
      <c r="B37" s="19" t="s">
        <v>143</v>
      </c>
      <c r="C37" s="19"/>
      <c r="D37" s="93"/>
      <c r="E37" s="93"/>
      <c r="F37" s="93"/>
      <c r="G37" s="69" t="str">
        <f t="shared" si="3"/>
        <v/>
      </c>
      <c r="H37" s="223" t="s">
        <v>120</v>
      </c>
      <c r="I37" s="18" t="s">
        <v>121</v>
      </c>
      <c r="J37" s="93"/>
      <c r="K37" s="93"/>
      <c r="L37" s="93"/>
      <c r="M37" s="69" t="str">
        <f t="shared" si="1"/>
        <v/>
      </c>
      <c r="N37" s="24"/>
      <c r="O37" s="25"/>
      <c r="P37" s="25"/>
      <c r="Q37" s="25"/>
      <c r="R37" s="25"/>
      <c r="S37" s="26"/>
    </row>
    <row r="38" spans="2:19" s="15" customFormat="1" ht="16.5" customHeight="1" x14ac:dyDescent="0.2">
      <c r="B38" s="19" t="s">
        <v>144</v>
      </c>
      <c r="C38" s="18"/>
      <c r="D38" s="93"/>
      <c r="E38" s="93"/>
      <c r="F38" s="93"/>
      <c r="G38" s="69" t="str">
        <f t="shared" si="3"/>
        <v/>
      </c>
      <c r="H38" s="224"/>
      <c r="I38" s="19" t="s">
        <v>123</v>
      </c>
      <c r="J38" s="93"/>
      <c r="K38" s="93"/>
      <c r="L38" s="93"/>
      <c r="M38" s="69" t="str">
        <f t="shared" si="1"/>
        <v/>
      </c>
      <c r="N38" s="24"/>
      <c r="O38" s="25"/>
      <c r="P38" s="25"/>
      <c r="Q38" s="25"/>
      <c r="R38" s="25"/>
      <c r="S38" s="26"/>
    </row>
    <row r="39" spans="2:19" s="15" customFormat="1" ht="16.5" customHeight="1" x14ac:dyDescent="0.2">
      <c r="B39" s="226" t="s">
        <v>147</v>
      </c>
      <c r="C39" s="208"/>
      <c r="D39" s="93"/>
      <c r="E39" s="93"/>
      <c r="F39" s="93"/>
      <c r="G39" s="69" t="str">
        <f t="shared" si="3"/>
        <v/>
      </c>
      <c r="H39" s="225"/>
      <c r="I39" s="19" t="s">
        <v>122</v>
      </c>
      <c r="J39" s="93"/>
      <c r="K39" s="93"/>
      <c r="L39" s="93"/>
      <c r="M39" s="69" t="str">
        <f t="shared" si="1"/>
        <v/>
      </c>
      <c r="N39" s="24"/>
      <c r="O39" s="25"/>
      <c r="P39" s="25"/>
      <c r="Q39" s="25"/>
      <c r="R39" s="25"/>
      <c r="S39" s="26"/>
    </row>
    <row r="40" spans="2:19" s="15" customFormat="1" ht="16.5" customHeight="1" x14ac:dyDescent="0.2">
      <c r="B40" s="226" t="s">
        <v>173</v>
      </c>
      <c r="C40" s="208"/>
      <c r="D40" s="93"/>
      <c r="E40" s="93"/>
      <c r="F40" s="93"/>
      <c r="G40" s="69" t="str">
        <f t="shared" si="3"/>
        <v/>
      </c>
      <c r="H40" s="19"/>
      <c r="I40" s="18"/>
      <c r="J40" s="93"/>
      <c r="K40" s="93"/>
      <c r="L40" s="93"/>
      <c r="M40" s="69" t="str">
        <f t="shared" si="1"/>
        <v/>
      </c>
      <c r="N40" s="24"/>
      <c r="O40" s="25"/>
      <c r="P40" s="25"/>
      <c r="Q40" s="25"/>
      <c r="R40" s="25"/>
      <c r="S40" s="26"/>
    </row>
    <row r="41" spans="2:19" s="15" customFormat="1" ht="16.5" customHeight="1" x14ac:dyDescent="0.2">
      <c r="B41" s="215"/>
      <c r="C41" s="216"/>
      <c r="D41" s="93"/>
      <c r="E41" s="93"/>
      <c r="F41" s="93"/>
      <c r="G41" s="69" t="str">
        <f t="shared" si="3"/>
        <v/>
      </c>
      <c r="H41" s="19" t="s">
        <v>148</v>
      </c>
      <c r="I41" s="18"/>
      <c r="J41" s="93"/>
      <c r="K41" s="93"/>
      <c r="L41" s="93"/>
      <c r="M41" s="69" t="str">
        <f t="shared" si="1"/>
        <v/>
      </c>
      <c r="N41" s="24"/>
      <c r="O41" s="25"/>
      <c r="P41" s="25"/>
      <c r="Q41" s="25"/>
      <c r="R41" s="25"/>
      <c r="S41" s="26"/>
    </row>
    <row r="42" spans="2:19" s="15" customFormat="1" ht="16.5" customHeight="1" x14ac:dyDescent="0.2">
      <c r="B42" s="215"/>
      <c r="C42" s="216"/>
      <c r="D42" s="93"/>
      <c r="E42" s="93"/>
      <c r="F42" s="93"/>
      <c r="G42" s="69" t="str">
        <f t="shared" si="3"/>
        <v/>
      </c>
      <c r="H42" s="19"/>
      <c r="I42" s="18"/>
      <c r="J42" s="93"/>
      <c r="K42" s="93"/>
      <c r="L42" s="93"/>
      <c r="M42" s="69" t="str">
        <f t="shared" si="1"/>
        <v/>
      </c>
      <c r="N42" s="35"/>
      <c r="O42" s="36"/>
      <c r="P42" s="36"/>
      <c r="Q42" s="36"/>
      <c r="R42" s="36"/>
      <c r="S42" s="37"/>
    </row>
    <row r="43" spans="2:19" ht="6.75" customHeight="1" x14ac:dyDescent="0.2"/>
  </sheetData>
  <mergeCells count="32">
    <mergeCell ref="B42:C42"/>
    <mergeCell ref="H30:I30"/>
    <mergeCell ref="H32:H34"/>
    <mergeCell ref="H35:I35"/>
    <mergeCell ref="H37:H39"/>
    <mergeCell ref="B39:C39"/>
    <mergeCell ref="B40:C40"/>
    <mergeCell ref="B41:C41"/>
    <mergeCell ref="H27:H29"/>
    <mergeCell ref="N24:O24"/>
    <mergeCell ref="I2:M2"/>
    <mergeCell ref="N19:O19"/>
    <mergeCell ref="N20:O20"/>
    <mergeCell ref="N21:O21"/>
    <mergeCell ref="L3:S5"/>
    <mergeCell ref="B7:R7"/>
    <mergeCell ref="M9:S9"/>
    <mergeCell ref="B10:E10"/>
    <mergeCell ref="F10:H10"/>
    <mergeCell ref="I10:K10"/>
    <mergeCell ref="L10:S10"/>
    <mergeCell ref="D4:G4"/>
    <mergeCell ref="B16:C16"/>
    <mergeCell ref="H16:I16"/>
    <mergeCell ref="B12:F12"/>
    <mergeCell ref="J12:K12"/>
    <mergeCell ref="L11:S12"/>
    <mergeCell ref="N22:O22"/>
    <mergeCell ref="N23:O23"/>
    <mergeCell ref="N16:O16"/>
    <mergeCell ref="N17:O17"/>
    <mergeCell ref="N18:O18"/>
  </mergeCells>
  <phoneticPr fontId="1"/>
  <hyperlinks>
    <hyperlink ref="D3" r:id="rId1" display="chibalpg@chibalpg.or.jp" xr:uid="{8CE968E7-C2B0-449D-A503-D791AF08294A}"/>
  </hyperlinks>
  <pageMargins left="0.32" right="0.2" top="0.27" bottom="0.2" header="0.3" footer="0.2"/>
  <pageSetup paperSize="9" scale="84" orientation="landscape" r:id="rId2"/>
  <colBreaks count="1" manualBreakCount="1">
    <brk id="20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  <pageSetUpPr fitToPage="1"/>
  </sheetPr>
  <dimension ref="B1:W43"/>
  <sheetViews>
    <sheetView showGridLines="0" zoomScale="80" zoomScaleNormal="80" zoomScaleSheetLayoutView="100" workbookViewId="0">
      <selection activeCell="V10" sqref="V10"/>
    </sheetView>
  </sheetViews>
  <sheetFormatPr defaultColWidth="9" defaultRowHeight="13" x14ac:dyDescent="0.2"/>
  <cols>
    <col min="1" max="1" width="1.36328125" style="7" customWidth="1"/>
    <col min="2" max="2" width="2.6328125" style="7" customWidth="1"/>
    <col min="3" max="7" width="11" style="7" customWidth="1"/>
    <col min="8" max="8" width="2.7265625" style="7" customWidth="1"/>
    <col min="9" max="13" width="11" style="7" customWidth="1"/>
    <col min="14" max="14" width="3.6328125" style="7" customWidth="1"/>
    <col min="15" max="19" width="11" style="7" customWidth="1"/>
    <col min="20" max="20" width="1.36328125" style="7" customWidth="1"/>
    <col min="21" max="16384" width="9" style="7"/>
  </cols>
  <sheetData>
    <row r="1" spans="2:23" customFormat="1" ht="17.25" customHeight="1" x14ac:dyDescent="0.2">
      <c r="B1" s="49" t="s">
        <v>83</v>
      </c>
    </row>
    <row r="2" spans="2:23" s="2" customFormat="1" ht="20.149999999999999" customHeight="1" x14ac:dyDescent="0.2">
      <c r="B2" s="50" t="s">
        <v>80</v>
      </c>
      <c r="C2" s="51"/>
      <c r="D2" s="51" t="s">
        <v>199</v>
      </c>
      <c r="E2" s="51"/>
      <c r="F2" s="51"/>
      <c r="G2" s="52"/>
      <c r="I2" s="146" t="s">
        <v>168</v>
      </c>
      <c r="J2" s="146"/>
      <c r="K2" s="146"/>
      <c r="L2" s="146"/>
      <c r="M2" s="146"/>
    </row>
    <row r="3" spans="2:23" s="2" customFormat="1" ht="14.5" customHeight="1" x14ac:dyDescent="0.2">
      <c r="B3" s="53"/>
      <c r="D3" s="54" t="s">
        <v>200</v>
      </c>
      <c r="G3" s="55"/>
      <c r="L3" s="214" t="s">
        <v>186</v>
      </c>
      <c r="M3" s="214"/>
      <c r="N3" s="214"/>
      <c r="O3" s="214"/>
      <c r="P3" s="214"/>
      <c r="Q3" s="214"/>
      <c r="R3" s="214"/>
      <c r="S3" s="214"/>
    </row>
    <row r="4" spans="2:23" s="2" customFormat="1" ht="20.149999999999999" customHeight="1" x14ac:dyDescent="0.2">
      <c r="B4" s="53"/>
      <c r="D4" s="166" t="s">
        <v>201</v>
      </c>
      <c r="E4" s="167"/>
      <c r="F4" s="167"/>
      <c r="G4" s="168"/>
      <c r="L4" s="214"/>
      <c r="M4" s="214"/>
      <c r="N4" s="214"/>
      <c r="O4" s="214"/>
      <c r="P4" s="214"/>
      <c r="Q4" s="214"/>
      <c r="R4" s="214"/>
      <c r="S4" s="214"/>
    </row>
    <row r="5" spans="2:23" s="2" customFormat="1" ht="20.149999999999999" customHeight="1" x14ac:dyDescent="0.2">
      <c r="B5" s="56" t="s">
        <v>81</v>
      </c>
      <c r="C5" s="49"/>
      <c r="D5" s="57" t="s">
        <v>178</v>
      </c>
      <c r="E5" s="49"/>
      <c r="F5" s="49"/>
      <c r="G5" s="58"/>
      <c r="L5" s="214"/>
      <c r="M5" s="214"/>
      <c r="N5" s="214"/>
      <c r="O5" s="214"/>
      <c r="P5" s="214"/>
      <c r="Q5" s="214"/>
      <c r="R5" s="214"/>
      <c r="S5" s="214"/>
    </row>
    <row r="6" spans="2:23" s="2" customFormat="1" ht="4.5" customHeight="1" x14ac:dyDescent="0.2"/>
    <row r="7" spans="2:23" s="1" customFormat="1" ht="18" customHeight="1" x14ac:dyDescent="0.2">
      <c r="B7" s="153" t="s">
        <v>82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2:23" s="2" customFormat="1" ht="8.25" customHeight="1" thickBot="1" x14ac:dyDescent="0.25">
      <c r="U8" s="1"/>
      <c r="V8" s="1"/>
    </row>
    <row r="9" spans="2:23" s="5" customFormat="1" ht="20.149999999999999" customHeight="1" x14ac:dyDescent="0.2">
      <c r="B9" s="87" t="s">
        <v>62</v>
      </c>
      <c r="C9" s="59"/>
      <c r="D9" s="59"/>
      <c r="E9" s="60"/>
      <c r="F9" s="87" t="s">
        <v>75</v>
      </c>
      <c r="G9" s="59"/>
      <c r="H9" s="60"/>
      <c r="I9" s="87" t="s">
        <v>174</v>
      </c>
      <c r="J9" s="59"/>
      <c r="K9" s="60"/>
      <c r="L9" s="86" t="s">
        <v>185</v>
      </c>
      <c r="M9" s="123"/>
      <c r="N9" s="123"/>
      <c r="O9" s="123"/>
      <c r="P9" s="123"/>
      <c r="Q9" s="123"/>
      <c r="R9" s="123"/>
      <c r="S9" s="124"/>
      <c r="U9" s="1"/>
      <c r="V9" s="1"/>
      <c r="W9" s="2"/>
    </row>
    <row r="10" spans="2:23" s="6" customFormat="1" ht="22" customHeight="1" thickBot="1" x14ac:dyDescent="0.25">
      <c r="B10" s="120"/>
      <c r="C10" s="121"/>
      <c r="D10" s="121"/>
      <c r="E10" s="122"/>
      <c r="F10" s="120"/>
      <c r="G10" s="121"/>
      <c r="H10" s="122"/>
      <c r="I10" s="120"/>
      <c r="J10" s="121"/>
      <c r="K10" s="122"/>
      <c r="L10" s="126"/>
      <c r="M10" s="126"/>
      <c r="N10" s="126"/>
      <c r="O10" s="126"/>
      <c r="P10" s="126"/>
      <c r="Q10" s="126"/>
      <c r="R10" s="126"/>
      <c r="S10" s="127"/>
      <c r="U10" s="1"/>
      <c r="V10" s="1"/>
      <c r="W10" s="2"/>
    </row>
    <row r="11" spans="2:23" s="6" customFormat="1" ht="20.149999999999999" customHeight="1" x14ac:dyDescent="0.2">
      <c r="B11" s="62" t="s">
        <v>177</v>
      </c>
      <c r="F11" s="61"/>
      <c r="G11" s="63" t="s">
        <v>176</v>
      </c>
      <c r="H11" s="61"/>
      <c r="I11" s="61"/>
      <c r="J11" s="63" t="s">
        <v>175</v>
      </c>
      <c r="K11" s="64"/>
      <c r="L11" s="128" t="s">
        <v>202</v>
      </c>
      <c r="M11" s="129"/>
      <c r="N11" s="129"/>
      <c r="O11" s="129"/>
      <c r="P11" s="129"/>
      <c r="Q11" s="129"/>
      <c r="R11" s="129"/>
      <c r="S11" s="129"/>
      <c r="U11" s="1"/>
      <c r="V11" s="1"/>
      <c r="W11" s="2"/>
    </row>
    <row r="12" spans="2:23" customFormat="1" ht="22" customHeight="1" thickBot="1" x14ac:dyDescent="0.25">
      <c r="B12" s="118"/>
      <c r="C12" s="125"/>
      <c r="D12" s="125"/>
      <c r="E12" s="125"/>
      <c r="F12" s="119"/>
      <c r="G12" s="88"/>
      <c r="H12" s="89"/>
      <c r="I12" s="89"/>
      <c r="J12" s="118"/>
      <c r="K12" s="119"/>
      <c r="L12" s="130"/>
      <c r="M12" s="131"/>
      <c r="N12" s="131"/>
      <c r="O12" s="131"/>
      <c r="P12" s="131"/>
      <c r="Q12" s="131"/>
      <c r="R12" s="131"/>
      <c r="S12" s="131"/>
      <c r="W12" s="2"/>
    </row>
    <row r="13" spans="2:23" customFormat="1" ht="6" customHeight="1" x14ac:dyDescent="0.2">
      <c r="L13" s="65"/>
      <c r="M13" s="65"/>
      <c r="N13" s="65"/>
      <c r="O13" s="65"/>
      <c r="P13" s="65"/>
      <c r="Q13" s="2"/>
      <c r="R13" s="2"/>
      <c r="S13" s="2"/>
    </row>
    <row r="14" spans="2:23" s="3" customFormat="1" ht="14.25" customHeight="1" x14ac:dyDescent="0.2">
      <c r="B14" s="3" t="s">
        <v>203</v>
      </c>
      <c r="L14" s="65"/>
      <c r="M14" s="65"/>
      <c r="N14" s="65"/>
      <c r="O14" s="65"/>
      <c r="P14" s="65"/>
      <c r="Q14" s="65"/>
      <c r="R14" s="65"/>
      <c r="S14" s="65"/>
    </row>
    <row r="15" spans="2:23" s="3" customFormat="1" ht="14.25" customHeight="1" x14ac:dyDescent="0.2">
      <c r="B15" s="3" t="s">
        <v>79</v>
      </c>
      <c r="S15" s="92" t="s">
        <v>187</v>
      </c>
    </row>
    <row r="16" spans="2:23" s="15" customFormat="1" ht="38" thickBot="1" x14ac:dyDescent="0.25">
      <c r="B16" s="238" t="s">
        <v>59</v>
      </c>
      <c r="C16" s="239"/>
      <c r="D16" s="38" t="s">
        <v>179</v>
      </c>
      <c r="E16" s="38" t="s">
        <v>180</v>
      </c>
      <c r="F16" s="39" t="s">
        <v>71</v>
      </c>
      <c r="G16" s="39" t="s">
        <v>72</v>
      </c>
      <c r="H16" s="239" t="s">
        <v>59</v>
      </c>
      <c r="I16" s="239"/>
      <c r="J16" s="38" t="s">
        <v>179</v>
      </c>
      <c r="K16" s="38" t="s">
        <v>180</v>
      </c>
      <c r="L16" s="39" t="s">
        <v>71</v>
      </c>
      <c r="M16" s="39" t="s">
        <v>72</v>
      </c>
      <c r="N16" s="238" t="s">
        <v>59</v>
      </c>
      <c r="O16" s="240"/>
      <c r="P16" s="38" t="s">
        <v>179</v>
      </c>
      <c r="Q16" s="38" t="s">
        <v>180</v>
      </c>
      <c r="R16" s="39" t="s">
        <v>71</v>
      </c>
      <c r="S16" s="39" t="s">
        <v>72</v>
      </c>
    </row>
    <row r="17" spans="2:19" s="15" customFormat="1" ht="16.5" customHeight="1" x14ac:dyDescent="0.2">
      <c r="B17" s="101" t="s">
        <v>188</v>
      </c>
      <c r="C17" s="40"/>
      <c r="D17" s="95"/>
      <c r="E17" s="95"/>
      <c r="F17" s="95"/>
      <c r="G17" s="96" t="str">
        <f>IF(SUM(D17:F17)=0,"",SUM(D17:F17))</f>
        <v/>
      </c>
      <c r="H17" s="243" t="s">
        <v>114</v>
      </c>
      <c r="I17" s="40" t="s">
        <v>115</v>
      </c>
      <c r="J17" s="95"/>
      <c r="K17" s="95"/>
      <c r="L17" s="95"/>
      <c r="M17" s="96" t="str">
        <f>IF(SUM(J17:L17)=0,"",SUM(J17:L17))</f>
        <v/>
      </c>
      <c r="N17" s="241" t="s">
        <v>190</v>
      </c>
      <c r="O17" s="242"/>
      <c r="P17" s="95"/>
      <c r="Q17" s="95"/>
      <c r="R17" s="95"/>
      <c r="S17" s="96" t="str">
        <f>IF(SUM(P17:R17)=0,"",SUM(P17:R17))</f>
        <v/>
      </c>
    </row>
    <row r="18" spans="2:19" s="15" customFormat="1" ht="16.5" customHeight="1" x14ac:dyDescent="0.2">
      <c r="B18" s="244" t="s">
        <v>131</v>
      </c>
      <c r="C18" s="245" t="s">
        <v>49</v>
      </c>
      <c r="D18" s="93"/>
      <c r="E18" s="93"/>
      <c r="F18" s="93"/>
      <c r="G18" s="97" t="str">
        <f t="shared" ref="G18:G42" si="0">IF(SUM(D18:F18)=0,"",SUM(D18:F18))</f>
        <v/>
      </c>
      <c r="H18" s="236"/>
      <c r="I18" s="19" t="s">
        <v>169</v>
      </c>
      <c r="J18" s="93"/>
      <c r="K18" s="93"/>
      <c r="L18" s="93"/>
      <c r="M18" s="97" t="str">
        <f t="shared" ref="M18:M21" si="1">IF(SUM(J18:L18)=0,"",SUM(J18:L18))</f>
        <v/>
      </c>
      <c r="N18" s="229" t="s">
        <v>146</v>
      </c>
      <c r="O18" s="208"/>
      <c r="P18" s="93"/>
      <c r="Q18" s="93"/>
      <c r="R18" s="93"/>
      <c r="S18" s="97" t="str">
        <f t="shared" ref="S18:S23" si="2">IF(SUM(P18:R18)=0,"",SUM(P18:R18))</f>
        <v/>
      </c>
    </row>
    <row r="19" spans="2:19" s="15" customFormat="1" ht="16.5" customHeight="1" x14ac:dyDescent="0.2">
      <c r="B19" s="41" t="s">
        <v>97</v>
      </c>
      <c r="C19" s="18"/>
      <c r="D19" s="93"/>
      <c r="E19" s="93"/>
      <c r="F19" s="93"/>
      <c r="G19" s="97" t="str">
        <f t="shared" si="0"/>
        <v/>
      </c>
      <c r="H19" s="237"/>
      <c r="I19" s="19"/>
      <c r="J19" s="93"/>
      <c r="K19" s="93"/>
      <c r="L19" s="93"/>
      <c r="M19" s="97" t="str">
        <f t="shared" si="1"/>
        <v/>
      </c>
      <c r="N19" s="229" t="s">
        <v>163</v>
      </c>
      <c r="O19" s="208"/>
      <c r="P19" s="93"/>
      <c r="Q19" s="93"/>
      <c r="R19" s="93"/>
      <c r="S19" s="97" t="str">
        <f t="shared" si="2"/>
        <v/>
      </c>
    </row>
    <row r="20" spans="2:19" s="15" customFormat="1" ht="16.5" customHeight="1" x14ac:dyDescent="0.2">
      <c r="B20" s="41" t="s">
        <v>98</v>
      </c>
      <c r="C20" s="18"/>
      <c r="D20" s="93"/>
      <c r="E20" s="93"/>
      <c r="F20" s="93"/>
      <c r="G20" s="97" t="str">
        <f t="shared" si="0"/>
        <v/>
      </c>
      <c r="H20" s="41"/>
      <c r="I20" s="18"/>
      <c r="J20" s="93"/>
      <c r="K20" s="93"/>
      <c r="L20" s="93"/>
      <c r="M20" s="97" t="str">
        <f t="shared" si="1"/>
        <v/>
      </c>
      <c r="N20" s="229" t="s">
        <v>164</v>
      </c>
      <c r="O20" s="208"/>
      <c r="P20" s="93"/>
      <c r="Q20" s="93"/>
      <c r="R20" s="93"/>
      <c r="S20" s="97" t="str">
        <f t="shared" si="2"/>
        <v/>
      </c>
    </row>
    <row r="21" spans="2:19" s="15" customFormat="1" ht="16.5" customHeight="1" thickBot="1" x14ac:dyDescent="0.25">
      <c r="B21" s="229" t="s">
        <v>101</v>
      </c>
      <c r="C21" s="208" t="s">
        <v>47</v>
      </c>
      <c r="D21" s="93"/>
      <c r="E21" s="93"/>
      <c r="F21" s="93"/>
      <c r="G21" s="97" t="str">
        <f t="shared" si="0"/>
        <v/>
      </c>
      <c r="H21" s="98"/>
      <c r="I21" s="42"/>
      <c r="J21" s="99"/>
      <c r="K21" s="99"/>
      <c r="L21" s="99"/>
      <c r="M21" s="100" t="str">
        <f t="shared" si="1"/>
        <v/>
      </c>
      <c r="N21" s="229" t="s">
        <v>170</v>
      </c>
      <c r="O21" s="208"/>
      <c r="P21" s="93"/>
      <c r="Q21" s="93"/>
      <c r="R21" s="93"/>
      <c r="S21" s="97" t="str">
        <f t="shared" si="2"/>
        <v/>
      </c>
    </row>
    <row r="22" spans="2:19" s="15" customFormat="1" ht="16.5" customHeight="1" x14ac:dyDescent="0.2">
      <c r="B22" s="229" t="s">
        <v>102</v>
      </c>
      <c r="C22" s="208"/>
      <c r="D22" s="93"/>
      <c r="E22" s="93"/>
      <c r="F22" s="93"/>
      <c r="G22" s="97" t="str">
        <f t="shared" si="0"/>
        <v/>
      </c>
      <c r="H22" s="230" t="s">
        <v>189</v>
      </c>
      <c r="I22" s="40" t="s">
        <v>84</v>
      </c>
      <c r="J22" s="95"/>
      <c r="K22" s="95"/>
      <c r="L22" s="95"/>
      <c r="M22" s="96" t="str">
        <f t="shared" ref="M22" si="3">IF(SUM(J22:L22)=0,"",SUM(J22:L22))</f>
        <v/>
      </c>
      <c r="N22" s="229" t="s">
        <v>171</v>
      </c>
      <c r="O22" s="208"/>
      <c r="P22" s="93"/>
      <c r="Q22" s="93"/>
      <c r="R22" s="93"/>
      <c r="S22" s="97" t="str">
        <f t="shared" si="2"/>
        <v/>
      </c>
    </row>
    <row r="23" spans="2:19" s="15" customFormat="1" ht="16.5" customHeight="1" thickBot="1" x14ac:dyDescent="0.25">
      <c r="B23" s="229" t="s">
        <v>113</v>
      </c>
      <c r="C23" s="208" t="s">
        <v>49</v>
      </c>
      <c r="D23" s="93"/>
      <c r="E23" s="93"/>
      <c r="F23" s="93"/>
      <c r="G23" s="97" t="str">
        <f t="shared" si="0"/>
        <v/>
      </c>
      <c r="H23" s="231"/>
      <c r="I23" s="18" t="s">
        <v>86</v>
      </c>
      <c r="J23" s="93"/>
      <c r="K23" s="93"/>
      <c r="L23" s="93"/>
      <c r="M23" s="97" t="str">
        <f t="shared" ref="M23:M42" si="4">IF(SUM(J23:L23)=0,"",SUM(J23:L23))</f>
        <v/>
      </c>
      <c r="N23" s="227"/>
      <c r="O23" s="228"/>
      <c r="P23" s="99"/>
      <c r="Q23" s="99"/>
      <c r="R23" s="99"/>
      <c r="S23" s="100" t="str">
        <f t="shared" si="2"/>
        <v/>
      </c>
    </row>
    <row r="24" spans="2:19" s="15" customFormat="1" ht="16.5" customHeight="1" thickBot="1" x14ac:dyDescent="0.25">
      <c r="B24" s="229" t="s">
        <v>119</v>
      </c>
      <c r="C24" s="208" t="s">
        <v>49</v>
      </c>
      <c r="D24" s="93"/>
      <c r="E24" s="93"/>
      <c r="F24" s="93"/>
      <c r="G24" s="97" t="str">
        <f t="shared" si="0"/>
        <v/>
      </c>
      <c r="H24" s="231"/>
      <c r="I24" s="18" t="s">
        <v>85</v>
      </c>
      <c r="J24" s="93"/>
      <c r="K24" s="93"/>
      <c r="L24" s="93"/>
      <c r="M24" s="97" t="str">
        <f t="shared" si="4"/>
        <v/>
      </c>
      <c r="N24" s="233" t="s">
        <v>162</v>
      </c>
      <c r="O24" s="234"/>
      <c r="P24" s="90" t="str">
        <f>IF((SUM(D17:D42)+SUM(J17:J42)+SUM(P17:P23))=0,"",SUM(D17:D42)+SUM(J17:J42)+SUM(P17:P23))</f>
        <v/>
      </c>
      <c r="Q24" s="90" t="str">
        <f t="shared" ref="Q24:S24" si="5">IF((SUM(E17:E42)+SUM(K17:K42)+SUM(Q17:Q23))=0,"",SUM(E17:E42)+SUM(K17:K42)+SUM(Q17:Q23))</f>
        <v/>
      </c>
      <c r="R24" s="90" t="str">
        <f t="shared" si="5"/>
        <v/>
      </c>
      <c r="S24" s="91" t="str">
        <f t="shared" si="5"/>
        <v/>
      </c>
    </row>
    <row r="25" spans="2:19" s="15" customFormat="1" ht="16.5" customHeight="1" x14ac:dyDescent="0.2">
      <c r="B25" s="229" t="s">
        <v>128</v>
      </c>
      <c r="C25" s="208" t="s">
        <v>49</v>
      </c>
      <c r="D25" s="93"/>
      <c r="E25" s="93"/>
      <c r="F25" s="93"/>
      <c r="G25" s="97" t="str">
        <f t="shared" si="0"/>
        <v/>
      </c>
      <c r="H25" s="231"/>
      <c r="I25" s="18" t="s">
        <v>87</v>
      </c>
      <c r="J25" s="93"/>
      <c r="K25" s="93"/>
      <c r="L25" s="93"/>
      <c r="M25" s="97" t="str">
        <f t="shared" si="4"/>
        <v/>
      </c>
      <c r="N25" s="102"/>
      <c r="O25" s="110" t="s">
        <v>191</v>
      </c>
      <c r="P25" s="25"/>
      <c r="Q25" s="25"/>
      <c r="R25" s="25"/>
      <c r="S25" s="103"/>
    </row>
    <row r="26" spans="2:19" s="15" customFormat="1" ht="16.5" customHeight="1" x14ac:dyDescent="0.2">
      <c r="B26" s="229" t="s">
        <v>129</v>
      </c>
      <c r="C26" s="208" t="s">
        <v>49</v>
      </c>
      <c r="D26" s="93"/>
      <c r="E26" s="93"/>
      <c r="F26" s="93"/>
      <c r="G26" s="97" t="str">
        <f t="shared" si="0"/>
        <v/>
      </c>
      <c r="H26" s="231"/>
      <c r="I26" s="18" t="s">
        <v>103</v>
      </c>
      <c r="J26" s="93"/>
      <c r="K26" s="93"/>
      <c r="L26" s="93"/>
      <c r="M26" s="97" t="str">
        <f t="shared" si="4"/>
        <v/>
      </c>
      <c r="N26" s="104"/>
      <c r="O26" s="43" t="s">
        <v>165</v>
      </c>
      <c r="P26" s="44" t="str">
        <f>IF((SUM(D17:D42)+SUM(J17:J21))=0,"",SUM(D17:D42)+SUM(J17:J21))</f>
        <v/>
      </c>
      <c r="Q26" s="44" t="str">
        <f t="shared" ref="Q26:R26" si="6">IF((SUM(E17:E42)+SUM(K17:K21))=0,"",SUM(E17:E42)+SUM(K17:K21))</f>
        <v/>
      </c>
      <c r="R26" s="44" t="str">
        <f t="shared" si="6"/>
        <v/>
      </c>
      <c r="S26" s="105" t="str">
        <f t="shared" ref="S26:S28" si="7">IF(SUM(P26:R26)=0,"",SUM(P26:R26))</f>
        <v/>
      </c>
    </row>
    <row r="27" spans="2:19" s="15" customFormat="1" ht="16.5" customHeight="1" x14ac:dyDescent="0.2">
      <c r="B27" s="229" t="s">
        <v>130</v>
      </c>
      <c r="C27" s="208" t="s">
        <v>49</v>
      </c>
      <c r="D27" s="93"/>
      <c r="E27" s="93"/>
      <c r="F27" s="93"/>
      <c r="G27" s="97" t="str">
        <f t="shared" si="0"/>
        <v/>
      </c>
      <c r="H27" s="231"/>
      <c r="I27" s="18" t="s">
        <v>104</v>
      </c>
      <c r="J27" s="93"/>
      <c r="K27" s="93"/>
      <c r="L27" s="93"/>
      <c r="M27" s="97" t="str">
        <f t="shared" si="4"/>
        <v/>
      </c>
      <c r="N27" s="104"/>
      <c r="O27" s="43" t="s">
        <v>166</v>
      </c>
      <c r="P27" s="44" t="str">
        <f>IF((SUM(J22:J42))=0,"",SUM(J22:J42))</f>
        <v/>
      </c>
      <c r="Q27" s="44" t="str">
        <f>IF((SUM(K22:K42))=0,"",SUM(K22:K42))</f>
        <v/>
      </c>
      <c r="R27" s="44" t="str">
        <f>IF((SUM(L22:L42))=0,"",SUM(L22:L42))</f>
        <v/>
      </c>
      <c r="S27" s="105" t="str">
        <f t="shared" si="7"/>
        <v/>
      </c>
    </row>
    <row r="28" spans="2:19" s="15" customFormat="1" ht="16.5" customHeight="1" x14ac:dyDescent="0.2">
      <c r="B28" s="229" t="s">
        <v>132</v>
      </c>
      <c r="C28" s="208" t="s">
        <v>49</v>
      </c>
      <c r="D28" s="93"/>
      <c r="E28" s="93"/>
      <c r="F28" s="93"/>
      <c r="G28" s="97" t="str">
        <f t="shared" si="0"/>
        <v/>
      </c>
      <c r="H28" s="231"/>
      <c r="I28" s="18" t="s">
        <v>105</v>
      </c>
      <c r="J28" s="93"/>
      <c r="K28" s="93"/>
      <c r="L28" s="93"/>
      <c r="M28" s="97" t="str">
        <f t="shared" si="4"/>
        <v/>
      </c>
      <c r="N28" s="104"/>
      <c r="O28" s="43" t="s">
        <v>167</v>
      </c>
      <c r="P28" s="44" t="str">
        <f>IF((SUM(P17:P23))=0,"",SUM(P17:P23))</f>
        <v/>
      </c>
      <c r="Q28" s="44" t="str">
        <f t="shared" ref="Q28:R28" si="8">IF((SUM(Q17:Q23))=0,"",SUM(Q17:Q23))</f>
        <v/>
      </c>
      <c r="R28" s="44" t="str">
        <f t="shared" si="8"/>
        <v/>
      </c>
      <c r="S28" s="105" t="str">
        <f t="shared" si="7"/>
        <v/>
      </c>
    </row>
    <row r="29" spans="2:19" s="15" customFormat="1" ht="16.5" customHeight="1" x14ac:dyDescent="0.2">
      <c r="B29" s="229" t="s">
        <v>133</v>
      </c>
      <c r="C29" s="208" t="s">
        <v>49</v>
      </c>
      <c r="D29" s="93"/>
      <c r="E29" s="93"/>
      <c r="F29" s="93"/>
      <c r="G29" s="97" t="str">
        <f t="shared" si="0"/>
        <v/>
      </c>
      <c r="H29" s="231"/>
      <c r="I29" s="18" t="s">
        <v>88</v>
      </c>
      <c r="J29" s="93"/>
      <c r="K29" s="93"/>
      <c r="L29" s="93"/>
      <c r="M29" s="97" t="str">
        <f t="shared" si="4"/>
        <v/>
      </c>
      <c r="N29" s="106"/>
      <c r="O29" s="25"/>
      <c r="P29" s="25"/>
      <c r="Q29" s="25"/>
      <c r="R29" s="25"/>
      <c r="S29" s="103"/>
    </row>
    <row r="30" spans="2:19" s="15" customFormat="1" ht="16.5" customHeight="1" x14ac:dyDescent="0.2">
      <c r="B30" s="41" t="s">
        <v>134</v>
      </c>
      <c r="D30" s="93"/>
      <c r="E30" s="93"/>
      <c r="F30" s="93"/>
      <c r="G30" s="97" t="str">
        <f t="shared" si="0"/>
        <v/>
      </c>
      <c r="H30" s="231"/>
      <c r="I30" s="18" t="s">
        <v>106</v>
      </c>
      <c r="J30" s="93"/>
      <c r="K30" s="93"/>
      <c r="L30" s="93"/>
      <c r="M30" s="97" t="str">
        <f t="shared" si="4"/>
        <v/>
      </c>
      <c r="N30" s="106"/>
      <c r="O30" s="25"/>
      <c r="P30" s="25"/>
      <c r="Q30" s="25"/>
      <c r="R30" s="25"/>
      <c r="S30" s="103"/>
    </row>
    <row r="31" spans="2:19" s="15" customFormat="1" ht="16.5" customHeight="1" x14ac:dyDescent="0.2">
      <c r="B31" s="41" t="s">
        <v>135</v>
      </c>
      <c r="C31" s="18"/>
      <c r="D31" s="93"/>
      <c r="E31" s="93"/>
      <c r="F31" s="93"/>
      <c r="G31" s="97" t="str">
        <f t="shared" si="0"/>
        <v/>
      </c>
      <c r="H31" s="231"/>
      <c r="I31" s="18" t="s">
        <v>107</v>
      </c>
      <c r="J31" s="93"/>
      <c r="K31" s="93"/>
      <c r="L31" s="93"/>
      <c r="M31" s="97" t="str">
        <f t="shared" si="4"/>
        <v/>
      </c>
      <c r="N31" s="106"/>
      <c r="O31" s="25"/>
      <c r="P31" s="25"/>
      <c r="Q31" s="25"/>
      <c r="R31" s="25"/>
      <c r="S31" s="103"/>
    </row>
    <row r="32" spans="2:19" s="15" customFormat="1" ht="16.5" customHeight="1" x14ac:dyDescent="0.2">
      <c r="B32" s="41" t="s">
        <v>136</v>
      </c>
      <c r="C32" s="18"/>
      <c r="D32" s="93"/>
      <c r="E32" s="93"/>
      <c r="F32" s="93"/>
      <c r="G32" s="97" t="str">
        <f t="shared" si="0"/>
        <v/>
      </c>
      <c r="H32" s="231"/>
      <c r="I32" s="18" t="s">
        <v>109</v>
      </c>
      <c r="J32" s="93"/>
      <c r="K32" s="93"/>
      <c r="L32" s="93"/>
      <c r="M32" s="97" t="str">
        <f t="shared" si="4"/>
        <v/>
      </c>
      <c r="N32" s="106"/>
      <c r="O32" s="25"/>
      <c r="P32" s="25"/>
      <c r="Q32" s="25"/>
      <c r="R32" s="25"/>
      <c r="S32" s="103"/>
    </row>
    <row r="33" spans="2:19" s="15" customFormat="1" ht="16.5" customHeight="1" x14ac:dyDescent="0.2">
      <c r="B33" s="41" t="s">
        <v>149</v>
      </c>
      <c r="C33" s="18"/>
      <c r="D33" s="93"/>
      <c r="E33" s="93"/>
      <c r="F33" s="93"/>
      <c r="G33" s="97" t="str">
        <f t="shared" si="0"/>
        <v/>
      </c>
      <c r="H33" s="231"/>
      <c r="I33" s="18" t="s">
        <v>153</v>
      </c>
      <c r="J33" s="93"/>
      <c r="K33" s="93"/>
      <c r="L33" s="93"/>
      <c r="M33" s="97" t="str">
        <f t="shared" si="4"/>
        <v/>
      </c>
      <c r="N33" s="106"/>
      <c r="O33" s="25"/>
      <c r="P33" s="25"/>
      <c r="Q33" s="25"/>
      <c r="R33" s="25"/>
      <c r="S33" s="103"/>
    </row>
    <row r="34" spans="2:19" s="15" customFormat="1" ht="16.5" customHeight="1" x14ac:dyDescent="0.2">
      <c r="B34" s="41" t="s">
        <v>150</v>
      </c>
      <c r="C34" s="18"/>
      <c r="D34" s="93"/>
      <c r="E34" s="93"/>
      <c r="F34" s="93"/>
      <c r="G34" s="97" t="str">
        <f t="shared" si="0"/>
        <v/>
      </c>
      <c r="H34" s="231"/>
      <c r="I34" s="18" t="s">
        <v>154</v>
      </c>
      <c r="J34" s="93"/>
      <c r="K34" s="93"/>
      <c r="L34" s="93"/>
      <c r="M34" s="97" t="str">
        <f t="shared" si="4"/>
        <v/>
      </c>
      <c r="N34" s="106"/>
      <c r="O34" s="25"/>
      <c r="P34" s="25"/>
      <c r="Q34" s="25"/>
      <c r="R34" s="25"/>
      <c r="S34" s="103"/>
    </row>
    <row r="35" spans="2:19" s="15" customFormat="1" ht="16.5" customHeight="1" x14ac:dyDescent="0.2">
      <c r="B35" s="41" t="s">
        <v>151</v>
      </c>
      <c r="C35" s="18"/>
      <c r="D35" s="93"/>
      <c r="E35" s="93"/>
      <c r="F35" s="93"/>
      <c r="G35" s="97" t="str">
        <f t="shared" si="0"/>
        <v/>
      </c>
      <c r="H35" s="231"/>
      <c r="I35" s="18" t="s">
        <v>155</v>
      </c>
      <c r="J35" s="93"/>
      <c r="K35" s="93"/>
      <c r="L35" s="93"/>
      <c r="M35" s="97" t="str">
        <f t="shared" si="4"/>
        <v/>
      </c>
      <c r="N35" s="106"/>
      <c r="O35" s="25"/>
      <c r="P35" s="25"/>
      <c r="Q35" s="25"/>
      <c r="R35" s="25"/>
      <c r="S35" s="103"/>
    </row>
    <row r="36" spans="2:19" s="15" customFormat="1" ht="16.5" customHeight="1" x14ac:dyDescent="0.2">
      <c r="B36" s="41" t="s">
        <v>152</v>
      </c>
      <c r="C36" s="18"/>
      <c r="D36" s="93"/>
      <c r="E36" s="93"/>
      <c r="F36" s="93"/>
      <c r="G36" s="97" t="str">
        <f t="shared" si="0"/>
        <v/>
      </c>
      <c r="H36" s="231"/>
      <c r="I36" s="18" t="s">
        <v>159</v>
      </c>
      <c r="J36" s="93"/>
      <c r="K36" s="93"/>
      <c r="L36" s="93"/>
      <c r="M36" s="97" t="str">
        <f t="shared" si="4"/>
        <v/>
      </c>
      <c r="N36" s="106"/>
      <c r="O36" s="25"/>
      <c r="P36" s="25"/>
      <c r="Q36" s="25"/>
      <c r="R36" s="25"/>
      <c r="S36" s="103"/>
    </row>
    <row r="37" spans="2:19" s="15" customFormat="1" ht="16.5" customHeight="1" x14ac:dyDescent="0.2">
      <c r="B37" s="41"/>
      <c r="C37" s="18"/>
      <c r="D37" s="93"/>
      <c r="E37" s="93"/>
      <c r="F37" s="93"/>
      <c r="G37" s="97" t="str">
        <f t="shared" si="0"/>
        <v/>
      </c>
      <c r="H37" s="231"/>
      <c r="I37" s="18" t="s">
        <v>156</v>
      </c>
      <c r="J37" s="93"/>
      <c r="K37" s="93"/>
      <c r="L37" s="93"/>
      <c r="M37" s="97" t="str">
        <f t="shared" si="4"/>
        <v/>
      </c>
      <c r="N37" s="106"/>
      <c r="O37" s="25"/>
      <c r="P37" s="25"/>
      <c r="Q37" s="25"/>
      <c r="R37" s="25"/>
      <c r="S37" s="103"/>
    </row>
    <row r="38" spans="2:19" s="15" customFormat="1" ht="16.5" customHeight="1" x14ac:dyDescent="0.2">
      <c r="B38" s="41"/>
      <c r="C38" s="18"/>
      <c r="D38" s="93"/>
      <c r="E38" s="93"/>
      <c r="F38" s="93"/>
      <c r="G38" s="97" t="str">
        <f t="shared" si="0"/>
        <v/>
      </c>
      <c r="H38" s="231"/>
      <c r="I38" s="18" t="s">
        <v>157</v>
      </c>
      <c r="J38" s="93"/>
      <c r="K38" s="93"/>
      <c r="L38" s="93"/>
      <c r="M38" s="97" t="str">
        <f t="shared" si="4"/>
        <v/>
      </c>
      <c r="N38" s="106"/>
      <c r="O38" s="25"/>
      <c r="P38" s="25"/>
      <c r="Q38" s="25"/>
      <c r="R38" s="25"/>
      <c r="S38" s="103"/>
    </row>
    <row r="39" spans="2:19" s="15" customFormat="1" ht="16.5" customHeight="1" x14ac:dyDescent="0.2">
      <c r="B39" s="235" t="s">
        <v>124</v>
      </c>
      <c r="C39" s="18" t="s">
        <v>125</v>
      </c>
      <c r="D39" s="93"/>
      <c r="E39" s="93"/>
      <c r="F39" s="93"/>
      <c r="G39" s="97" t="str">
        <f t="shared" si="0"/>
        <v/>
      </c>
      <c r="H39" s="232"/>
      <c r="I39" s="18" t="s">
        <v>158</v>
      </c>
      <c r="J39" s="93"/>
      <c r="K39" s="93"/>
      <c r="L39" s="93"/>
      <c r="M39" s="97" t="str">
        <f t="shared" si="4"/>
        <v/>
      </c>
      <c r="N39" s="106"/>
      <c r="O39" s="25"/>
      <c r="P39" s="25"/>
      <c r="Q39" s="25"/>
      <c r="R39" s="25"/>
      <c r="S39" s="103"/>
    </row>
    <row r="40" spans="2:19" s="15" customFormat="1" ht="16.5" customHeight="1" x14ac:dyDescent="0.2">
      <c r="B40" s="236"/>
      <c r="C40" s="19"/>
      <c r="D40" s="93"/>
      <c r="E40" s="93"/>
      <c r="F40" s="93"/>
      <c r="G40" s="97" t="str">
        <f t="shared" si="0"/>
        <v/>
      </c>
      <c r="H40" s="45" t="s">
        <v>161</v>
      </c>
      <c r="I40" s="21"/>
      <c r="J40" s="93"/>
      <c r="K40" s="93"/>
      <c r="L40" s="93"/>
      <c r="M40" s="97" t="str">
        <f t="shared" si="4"/>
        <v/>
      </c>
      <c r="N40" s="106"/>
      <c r="O40" s="25"/>
      <c r="P40" s="25"/>
      <c r="Q40" s="25"/>
      <c r="R40" s="25"/>
      <c r="S40" s="103"/>
    </row>
    <row r="41" spans="2:19" s="15" customFormat="1" ht="16.5" customHeight="1" x14ac:dyDescent="0.2">
      <c r="B41" s="237"/>
      <c r="C41" s="19"/>
      <c r="D41" s="93"/>
      <c r="E41" s="93"/>
      <c r="F41" s="93"/>
      <c r="G41" s="97" t="str">
        <f t="shared" si="0"/>
        <v/>
      </c>
      <c r="H41" s="45" t="s">
        <v>108</v>
      </c>
      <c r="I41" s="23"/>
      <c r="J41" s="93"/>
      <c r="K41" s="93"/>
      <c r="L41" s="93"/>
      <c r="M41" s="97" t="str">
        <f t="shared" si="4"/>
        <v/>
      </c>
      <c r="N41" s="106"/>
      <c r="O41" s="25"/>
      <c r="P41" s="25"/>
      <c r="Q41" s="25"/>
      <c r="R41" s="25"/>
      <c r="S41" s="103"/>
    </row>
    <row r="42" spans="2:19" s="15" customFormat="1" ht="16.5" customHeight="1" thickBot="1" x14ac:dyDescent="0.25">
      <c r="B42" s="46" t="s">
        <v>160</v>
      </c>
      <c r="C42" s="42"/>
      <c r="D42" s="99"/>
      <c r="E42" s="99"/>
      <c r="F42" s="99"/>
      <c r="G42" s="100" t="str">
        <f t="shared" si="0"/>
        <v/>
      </c>
      <c r="H42" s="47"/>
      <c r="I42" s="48"/>
      <c r="J42" s="99"/>
      <c r="K42" s="99"/>
      <c r="L42" s="99"/>
      <c r="M42" s="100" t="str">
        <f t="shared" si="4"/>
        <v/>
      </c>
      <c r="N42" s="107"/>
      <c r="O42" s="108"/>
      <c r="P42" s="108"/>
      <c r="Q42" s="108"/>
      <c r="R42" s="108"/>
      <c r="S42" s="109"/>
    </row>
    <row r="43" spans="2:19" ht="6.75" customHeight="1" x14ac:dyDescent="0.2"/>
  </sheetData>
  <mergeCells count="36">
    <mergeCell ref="D4:G4"/>
    <mergeCell ref="B16:C16"/>
    <mergeCell ref="H16:I16"/>
    <mergeCell ref="N16:O16"/>
    <mergeCell ref="N17:O17"/>
    <mergeCell ref="H17:H19"/>
    <mergeCell ref="B18:C18"/>
    <mergeCell ref="L11:S12"/>
    <mergeCell ref="I2:M2"/>
    <mergeCell ref="N20:O20"/>
    <mergeCell ref="N21:O21"/>
    <mergeCell ref="N22:O22"/>
    <mergeCell ref="N18:O18"/>
    <mergeCell ref="L3:S5"/>
    <mergeCell ref="B7:R7"/>
    <mergeCell ref="M9:S9"/>
    <mergeCell ref="B10:E10"/>
    <mergeCell ref="F10:H10"/>
    <mergeCell ref="I10:K10"/>
    <mergeCell ref="L10:S10"/>
    <mergeCell ref="B12:F12"/>
    <mergeCell ref="J12:K12"/>
    <mergeCell ref="B21:C21"/>
    <mergeCell ref="N19:O19"/>
    <mergeCell ref="N23:O23"/>
    <mergeCell ref="B29:C29"/>
    <mergeCell ref="B25:C25"/>
    <mergeCell ref="B26:C26"/>
    <mergeCell ref="B27:C27"/>
    <mergeCell ref="B28:C28"/>
    <mergeCell ref="H22:H39"/>
    <mergeCell ref="N24:O24"/>
    <mergeCell ref="B22:C22"/>
    <mergeCell ref="B23:C23"/>
    <mergeCell ref="B24:C24"/>
    <mergeCell ref="B39:B41"/>
  </mergeCells>
  <phoneticPr fontId="1"/>
  <hyperlinks>
    <hyperlink ref="D3" r:id="rId1" display="chibalpg@chibalpg.or.jp" xr:uid="{F70BCA2F-0A66-4C28-A400-6A36918622A6}"/>
  </hyperlinks>
  <pageMargins left="0.2" right="0.2" top="0.24" bottom="0.2" header="0.3" footer="0.3"/>
  <pageSetup paperSize="9" scale="84" orientation="landscape" r:id="rId2"/>
  <colBreaks count="1" manualBreakCount="1">
    <brk id="2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調査票（千葉県内）</vt:lpstr>
      <vt:lpstr>調査票（千葉県内）記入例</vt:lpstr>
      <vt:lpstr>県外用（茨城）</vt:lpstr>
      <vt:lpstr>県外用(埼玉・東京・その他)</vt:lpstr>
      <vt:lpstr>'県外用（茨城）'!Print_Area</vt:lpstr>
      <vt:lpstr>'県外用(埼玉・東京・その他)'!Print_Area</vt:lpstr>
      <vt:lpstr>'調査票（千葉県内）'!Print_Area</vt:lpstr>
      <vt:lpstr>'調査票（千葉県内）記入例'!Print_Area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A6289-A</dc:creator>
  <cp:lastModifiedBy>PC3</cp:lastModifiedBy>
  <cp:lastPrinted>2021-07-29T04:03:41Z</cp:lastPrinted>
  <dcterms:created xsi:type="dcterms:W3CDTF">2013-10-07T04:01:15Z</dcterms:created>
  <dcterms:modified xsi:type="dcterms:W3CDTF">2025-07-29T07:52:06Z</dcterms:modified>
</cp:coreProperties>
</file>