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i\Desktop\"/>
    </mc:Choice>
  </mc:AlternateContent>
  <xr:revisionPtr revIDLastSave="0" documentId="13_ncr:1_{565BF7FC-CBC4-45DC-9895-E78F0DF048A4}" xr6:coauthVersionLast="47" xr6:coauthVersionMax="47" xr10:uidLastSave="{00000000-0000-0000-0000-000000000000}"/>
  <bookViews>
    <workbookView xWindow="-120" yWindow="-120" windowWidth="20730" windowHeight="11760" activeTab="1" xr2:uid="{0CB1CAA8-6ACA-4867-A569-CB0046849CB7}"/>
  </bookViews>
  <sheets>
    <sheet name="記入例" sheetId="3" r:id="rId1"/>
    <sheet name="入力用" sheetId="1" r:id="rId2"/>
    <sheet name="協会用集計用" sheetId="2" r:id="rId3"/>
  </sheets>
  <definedNames>
    <definedName name="_xlnm.Print_Area" localSheetId="0">記入例!$A$1:$O$35</definedName>
    <definedName name="_xlnm.Print_Area" localSheetId="1">入力用!$A$1:$O$35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6" i="2" l="1"/>
  <c r="AK6" i="2"/>
  <c r="AJ6" i="2"/>
  <c r="AI6" i="2"/>
  <c r="AC6" i="2"/>
  <c r="AB6" i="2"/>
  <c r="AF6" i="2" s="1"/>
  <c r="AA6" i="2"/>
  <c r="AE6" i="2" s="1"/>
  <c r="U6" i="2"/>
  <c r="T6" i="2"/>
  <c r="S6" i="2"/>
  <c r="Q6" i="2"/>
  <c r="P6" i="2"/>
  <c r="O6" i="2"/>
  <c r="M6" i="2"/>
  <c r="L6" i="2"/>
  <c r="K6" i="2"/>
  <c r="I6" i="2"/>
  <c r="H6" i="2"/>
  <c r="G6" i="2"/>
  <c r="F6" i="2"/>
  <c r="E6" i="2"/>
  <c r="D6" i="2"/>
  <c r="C6" i="2"/>
  <c r="B6" i="2"/>
  <c r="A6" i="2"/>
  <c r="W6" i="2" l="1"/>
  <c r="AM6" i="2"/>
  <c r="AO6" i="2"/>
  <c r="Y6" i="2"/>
  <c r="AN6" i="2"/>
  <c r="J6" i="2"/>
  <c r="X6" i="2"/>
  <c r="AL6" i="2"/>
  <c r="AD6" i="2"/>
  <c r="AH6" i="2" s="1"/>
  <c r="V6" i="2"/>
  <c r="R6" i="2"/>
  <c r="N6" i="2"/>
  <c r="AP6" i="2" l="1"/>
  <c r="Z6" i="2"/>
  <c r="M20" i="1" l="1"/>
  <c r="M19" i="1"/>
  <c r="M25" i="3"/>
  <c r="M23" i="3"/>
  <c r="M22" i="3"/>
  <c r="M20" i="3"/>
  <c r="M19" i="3"/>
  <c r="M25" i="1"/>
  <c r="M22" i="1"/>
  <c r="M23" i="1"/>
</calcChain>
</file>

<file path=xl/sharedStrings.xml><?xml version="1.0" encoding="utf-8"?>
<sst xmlns="http://schemas.openxmlformats.org/spreadsheetml/2006/main" count="162" uniqueCount="73">
  <si>
    <t>令和４年１２月１日現在</t>
  </si>
  <si>
    <t>千葉県受託事業　調査</t>
  </si>
  <si>
    <t>公益社団法人千葉県ＬＰガス協会</t>
  </si>
  <si>
    <t>Ⅰ.事業所の概要</t>
  </si>
  <si>
    <t>　支部名</t>
  </si>
  <si>
    <t>№</t>
  </si>
  <si>
    <t>　販売事業所名</t>
  </si>
  <si>
    <t>　担当部署・ご担当者名</t>
  </si>
  <si>
    <t>Ⅱ.調査内容</t>
  </si>
  <si>
    <t>1.業務用施設</t>
  </si>
  <si>
    <t>2.共同住宅</t>
  </si>
  <si>
    <t>3.一般住宅</t>
  </si>
  <si>
    <t>4.合計</t>
  </si>
  <si>
    <t>調査事項</t>
  </si>
  <si>
    <t>戸</t>
  </si>
  <si>
    <t>施設</t>
  </si>
  <si>
    <t>③容器転倒防止について</t>
  </si>
  <si>
    <t>（a）容器転倒防止のベルト又は鎖の二重掛けをしている施設数（全地域）</t>
  </si>
  <si>
    <t>④ガス放出防止機器等の設置について</t>
  </si>
  <si>
    <t>（c）ガス放出防止機器等(高圧ホース型及び単段式調整器等)を設置している施設数</t>
  </si>
  <si>
    <t>産業保安監督部</t>
    <phoneticPr fontId="3"/>
  </si>
  <si>
    <t>千葉県</t>
    <phoneticPr fontId="3"/>
  </si>
  <si>
    <t>経済産業省</t>
    <phoneticPr fontId="3"/>
  </si>
  <si>
    <t>　連絡先電話番号</t>
    <phoneticPr fontId="3"/>
  </si>
  <si>
    <t>（b）上記（a）のうち、洪水浸水想定区域（最大規模）等で１ｍ以上の浸水が想定される地域での二重掛け等設置施設数</t>
    <phoneticPr fontId="3"/>
  </si>
  <si>
    <t>提出期限：令和４年１２月２３日（金）まで</t>
  </si>
  <si>
    <t>支部</t>
    <rPh sb="0" eb="2">
      <t>シブ</t>
    </rPh>
    <phoneticPr fontId="3"/>
  </si>
  <si>
    <t>　監督官庁の所管区分（下記該当のいずれかに「１」を入れてください。）</t>
    <rPh sb="13" eb="15">
      <t>ガイトウ</t>
    </rPh>
    <phoneticPr fontId="3"/>
  </si>
  <si>
    <t>千葉</t>
  </si>
  <si>
    <t>千葉○○燃料店</t>
    <rPh sb="4" eb="7">
      <t>ネンリョウテン</t>
    </rPh>
    <phoneticPr fontId="3"/>
  </si>
  <si>
    <t>043-246-1725</t>
    <phoneticPr fontId="3"/>
  </si>
  <si>
    <r>
      <t xml:space="preserve">①消費者戸数
</t>
    </r>
    <r>
      <rPr>
        <sz val="9"/>
        <color rgb="FF000000"/>
        <rFont val="ＭＳ ゴシック"/>
        <family val="3"/>
        <charset val="128"/>
      </rPr>
      <t xml:space="preserve"> ※質量販売、閉栓消費者を除く
 ※メーター数</t>
    </r>
    <rPh sb="29" eb="30">
      <t>スウ</t>
    </rPh>
    <phoneticPr fontId="3"/>
  </si>
  <si>
    <r>
      <t xml:space="preserve">②調査対象施設数
</t>
    </r>
    <r>
      <rPr>
        <sz val="9"/>
        <color rgb="FF000000"/>
        <rFont val="ＭＳ ゴシック"/>
        <family val="3"/>
        <charset val="128"/>
      </rPr>
      <t>（＝供給設備数）
 ※調整器の数</t>
    </r>
    <rPh sb="20" eb="23">
      <t>チョウセイキ</t>
    </rPh>
    <rPh sb="24" eb="25">
      <t>カズ</t>
    </rPh>
    <phoneticPr fontId="3"/>
  </si>
  <si>
    <r>
      <t>令和４年度　ベルト等の二重掛けの設置状況等に係る実態調査報告書</t>
    </r>
    <r>
      <rPr>
        <b/>
        <sz val="14"/>
        <color rgb="FFFF0000"/>
        <rFont val="ＭＳ ゴシック"/>
        <family val="3"/>
        <charset val="128"/>
      </rPr>
      <t>（記入例）</t>
    </r>
    <rPh sb="32" eb="35">
      <t>キニュウレイ</t>
    </rPh>
    <phoneticPr fontId="3"/>
  </si>
  <si>
    <t>Ⅰ．事業所の概要</t>
    <rPh sb="2" eb="5">
      <t>ジギョウショ</t>
    </rPh>
    <rPh sb="6" eb="8">
      <t>ガイヨウ</t>
    </rPh>
    <phoneticPr fontId="13"/>
  </si>
  <si>
    <t>Ⅱ．調査内容</t>
    <rPh sb="2" eb="4">
      <t>チョウサ</t>
    </rPh>
    <rPh sb="4" eb="6">
      <t>ナイヨウ</t>
    </rPh>
    <phoneticPr fontId="13"/>
  </si>
  <si>
    <t>支部名</t>
    <rPh sb="0" eb="2">
      <t>シブ</t>
    </rPh>
    <rPh sb="2" eb="3">
      <t>メイ</t>
    </rPh>
    <phoneticPr fontId="13"/>
  </si>
  <si>
    <t>支部
No.</t>
    <rPh sb="0" eb="2">
      <t>シブ</t>
    </rPh>
    <phoneticPr fontId="13"/>
  </si>
  <si>
    <t>販売事業所名</t>
    <phoneticPr fontId="13"/>
  </si>
  <si>
    <t>担当部署・担当者名</t>
    <rPh sb="0" eb="4">
      <t>タントウブショ</t>
    </rPh>
    <rPh sb="5" eb="9">
      <t>タントウシャメイ</t>
    </rPh>
    <phoneticPr fontId="13"/>
  </si>
  <si>
    <t>TEL</t>
    <phoneticPr fontId="13"/>
  </si>
  <si>
    <t>監督官庁の所管区分</t>
    <rPh sb="0" eb="2">
      <t>カントク</t>
    </rPh>
    <rPh sb="2" eb="4">
      <t>カンチョウ</t>
    </rPh>
    <rPh sb="5" eb="7">
      <t>ショカン</t>
    </rPh>
    <rPh sb="7" eb="9">
      <t>クブン</t>
    </rPh>
    <phoneticPr fontId="13"/>
  </si>
  <si>
    <t>①消費者戸数　
※質量販売、閉栓消費者を除く</t>
    <rPh sb="1" eb="4">
      <t>ショウヒシャ</t>
    </rPh>
    <rPh sb="4" eb="6">
      <t>コスウ</t>
    </rPh>
    <rPh sb="9" eb="11">
      <t>シツリョウ</t>
    </rPh>
    <rPh sb="11" eb="13">
      <t>ハンバイ</t>
    </rPh>
    <rPh sb="14" eb="15">
      <t>ヘイ</t>
    </rPh>
    <rPh sb="15" eb="16">
      <t>セン</t>
    </rPh>
    <rPh sb="16" eb="19">
      <t>ショウヒシャ</t>
    </rPh>
    <rPh sb="20" eb="21">
      <t>ノゾ</t>
    </rPh>
    <phoneticPr fontId="13"/>
  </si>
  <si>
    <t>②調査対象施設数
　＝供給設備数</t>
    <rPh sb="1" eb="3">
      <t>チョウサ</t>
    </rPh>
    <rPh sb="3" eb="5">
      <t>タイショウ</t>
    </rPh>
    <rPh sb="5" eb="8">
      <t>シセツスウ</t>
    </rPh>
    <rPh sb="11" eb="13">
      <t>キョウキュウ</t>
    </rPh>
    <rPh sb="13" eb="15">
      <t>セツビ</t>
    </rPh>
    <rPh sb="15" eb="16">
      <t>スウ</t>
    </rPh>
    <phoneticPr fontId="13"/>
  </si>
  <si>
    <t>合計</t>
    <rPh sb="0" eb="2">
      <t>ゴウケイ</t>
    </rPh>
    <phoneticPr fontId="13"/>
  </si>
  <si>
    <t>担当部署</t>
    <rPh sb="0" eb="2">
      <t>タントウ</t>
    </rPh>
    <rPh sb="2" eb="4">
      <t>ブショ</t>
    </rPh>
    <phoneticPr fontId="13"/>
  </si>
  <si>
    <t>担当者名</t>
    <rPh sb="0" eb="3">
      <t>タントウシャ</t>
    </rPh>
    <rPh sb="3" eb="4">
      <t>メイ</t>
    </rPh>
    <phoneticPr fontId="13"/>
  </si>
  <si>
    <t>経済
産業省</t>
    <rPh sb="0" eb="2">
      <t>ケイザイ</t>
    </rPh>
    <rPh sb="3" eb="6">
      <t>サンギョウショウ</t>
    </rPh>
    <phoneticPr fontId="13"/>
  </si>
  <si>
    <t>産業保安監督部</t>
    <rPh sb="0" eb="2">
      <t>サンギョウ</t>
    </rPh>
    <rPh sb="2" eb="4">
      <t>ホアン</t>
    </rPh>
    <rPh sb="4" eb="6">
      <t>カントク</t>
    </rPh>
    <rPh sb="6" eb="7">
      <t>ブ</t>
    </rPh>
    <phoneticPr fontId="13"/>
  </si>
  <si>
    <t>千葉県</t>
    <rPh sb="0" eb="3">
      <t>チバケン</t>
    </rPh>
    <phoneticPr fontId="13"/>
  </si>
  <si>
    <t>業務用
施設</t>
    <rPh sb="0" eb="3">
      <t>ギョウムヨウ</t>
    </rPh>
    <rPh sb="4" eb="6">
      <t>シセツ</t>
    </rPh>
    <phoneticPr fontId="13"/>
  </si>
  <si>
    <t>共同
住宅</t>
    <rPh sb="0" eb="2">
      <t>キョウドウ</t>
    </rPh>
    <rPh sb="3" eb="5">
      <t>ジュウタク</t>
    </rPh>
    <phoneticPr fontId="13"/>
  </si>
  <si>
    <t>一般
住宅</t>
    <rPh sb="0" eb="2">
      <t>イッパン</t>
    </rPh>
    <rPh sb="3" eb="5">
      <t>ジュウタク</t>
    </rPh>
    <phoneticPr fontId="13"/>
  </si>
  <si>
    <t>業務用施設(％)</t>
    <rPh sb="0" eb="3">
      <t>ギョウムヨウ</t>
    </rPh>
    <rPh sb="3" eb="5">
      <t>シセツ</t>
    </rPh>
    <phoneticPr fontId="13"/>
  </si>
  <si>
    <t>共同住宅(％)</t>
    <rPh sb="0" eb="2">
      <t>キョウドウ</t>
    </rPh>
    <rPh sb="2" eb="4">
      <t>ジュウタク</t>
    </rPh>
    <phoneticPr fontId="13"/>
  </si>
  <si>
    <t>一般住宅(％)</t>
    <rPh sb="0" eb="2">
      <t>イッパン</t>
    </rPh>
    <rPh sb="2" eb="4">
      <t>ジュウタク</t>
    </rPh>
    <phoneticPr fontId="13"/>
  </si>
  <si>
    <t>全平均
(％)</t>
    <rPh sb="0" eb="1">
      <t>ゼン</t>
    </rPh>
    <rPh sb="1" eb="3">
      <t>ヘイキン</t>
    </rPh>
    <phoneticPr fontId="13"/>
  </si>
  <si>
    <t>令和４年度　ベルト等の二重掛けの設置状況等に係る実態調査報告書</t>
    <phoneticPr fontId="3"/>
  </si>
  <si>
    <t>〇令和４年度 ベルト等の二重掛けの設置状況等に係る実態調査報告書</t>
    <rPh sb="1" eb="3">
      <t>レイワ</t>
    </rPh>
    <rPh sb="4" eb="6">
      <t>ネンド</t>
    </rPh>
    <rPh sb="10" eb="11">
      <t>トウ</t>
    </rPh>
    <rPh sb="12" eb="14">
      <t>ニジュウ</t>
    </rPh>
    <rPh sb="14" eb="15">
      <t>ガ</t>
    </rPh>
    <rPh sb="17" eb="19">
      <t>セッチ</t>
    </rPh>
    <rPh sb="19" eb="21">
      <t>ジョウキョウ</t>
    </rPh>
    <rPh sb="21" eb="22">
      <t>トウ</t>
    </rPh>
    <rPh sb="23" eb="24">
      <t>カカワ</t>
    </rPh>
    <rPh sb="25" eb="27">
      <t>ジッタイ</t>
    </rPh>
    <rPh sb="27" eb="29">
      <t>チョウサ</t>
    </rPh>
    <rPh sb="29" eb="32">
      <t>ホウコクショ</t>
    </rPh>
    <phoneticPr fontId="13"/>
  </si>
  <si>
    <t>部署：</t>
    <rPh sb="0" eb="2">
      <t>ブショ</t>
    </rPh>
    <phoneticPr fontId="3"/>
  </si>
  <si>
    <t>ご担当者名：</t>
    <rPh sb="1" eb="5">
      <t>タントウシャメイ</t>
    </rPh>
    <phoneticPr fontId="3"/>
  </si>
  <si>
    <t>保安部</t>
    <rPh sb="0" eb="3">
      <t>ホアンブ</t>
    </rPh>
    <phoneticPr fontId="3"/>
  </si>
  <si>
    <t>千葉　LP太郎</t>
    <rPh sb="0" eb="2">
      <t>チバ</t>
    </rPh>
    <rPh sb="5" eb="7">
      <t>タロウ</t>
    </rPh>
    <phoneticPr fontId="3"/>
  </si>
  <si>
    <t>③容器転倒防止の二重掛け(鎖又はベルト)をしている施設数</t>
    <rPh sb="1" eb="3">
      <t>ヨウキ</t>
    </rPh>
    <rPh sb="3" eb="5">
      <t>テントウ</t>
    </rPh>
    <rPh sb="5" eb="7">
      <t>ボウシ</t>
    </rPh>
    <rPh sb="8" eb="10">
      <t>ニジュウ</t>
    </rPh>
    <rPh sb="10" eb="11">
      <t>ガ</t>
    </rPh>
    <rPh sb="13" eb="14">
      <t>クサリ</t>
    </rPh>
    <rPh sb="14" eb="15">
      <t>マタ</t>
    </rPh>
    <rPh sb="25" eb="28">
      <t>シセツスウ</t>
    </rPh>
    <phoneticPr fontId="13"/>
  </si>
  <si>
    <t>（a）容器転倒防止のベルト又は鎖の二重掛けをしている施設数（全地域）</t>
    <phoneticPr fontId="3"/>
  </si>
  <si>
    <t>（a）容器転倒防止のベルト又は鎖の二重掛けをしている施設数（全地域）</t>
    <phoneticPr fontId="3"/>
  </si>
  <si>
    <t>④ガス放出防止機器等の設置について</t>
    <phoneticPr fontId="3"/>
  </si>
  <si>
    <t>④ガス放出防止機器等の設置について</t>
    <phoneticPr fontId="3"/>
  </si>
  <si>
    <t>（c）ガス放出防止機器等(高圧ホース型及び単段式調整器等)を設置している施設数</t>
    <phoneticPr fontId="3"/>
  </si>
  <si>
    <t>（c）ガス放出防止機器等(高圧ホース型及び単段式調整器等)を設置している施設数</t>
    <rPh sb="5" eb="7">
      <t>ホウシュツ</t>
    </rPh>
    <rPh sb="7" eb="9">
      <t>ボウシ</t>
    </rPh>
    <rPh sb="9" eb="11">
      <t>キキ</t>
    </rPh>
    <rPh sb="11" eb="12">
      <t>トウ</t>
    </rPh>
    <rPh sb="13" eb="15">
      <t>コウアツ</t>
    </rPh>
    <rPh sb="18" eb="19">
      <t>ガタ</t>
    </rPh>
    <rPh sb="19" eb="20">
      <t>オヨ</t>
    </rPh>
    <rPh sb="21" eb="22">
      <t>タン</t>
    </rPh>
    <rPh sb="22" eb="23">
      <t>ダン</t>
    </rPh>
    <rPh sb="23" eb="24">
      <t>シキ</t>
    </rPh>
    <rPh sb="24" eb="26">
      <t>チョウセイ</t>
    </rPh>
    <rPh sb="26" eb="28">
      <t>キナド</t>
    </rPh>
    <rPh sb="30" eb="32">
      <t>セッチ</t>
    </rPh>
    <rPh sb="36" eb="39">
      <t>シセツスウ</t>
    </rPh>
    <phoneticPr fontId="13"/>
  </si>
  <si>
    <r>
      <t xml:space="preserve">①消費者戸数
</t>
    </r>
    <r>
      <rPr>
        <sz val="9"/>
        <color rgb="FF000000"/>
        <rFont val="ＭＳ ゴシック"/>
        <family val="3"/>
        <charset val="128"/>
      </rPr>
      <t xml:space="preserve"> ※質量販売、閉栓消費者を除く
</t>
    </r>
    <r>
      <rPr>
        <sz val="9"/>
        <color rgb="FFFF0000"/>
        <rFont val="ＭＳ ゴシック"/>
        <family val="3"/>
        <charset val="128"/>
      </rPr>
      <t xml:space="preserve"> ※メーター数</t>
    </r>
    <rPh sb="29" eb="30">
      <t>スウ</t>
    </rPh>
    <phoneticPr fontId="3"/>
  </si>
  <si>
    <r>
      <t xml:space="preserve">②調査対象施設数
</t>
    </r>
    <r>
      <rPr>
        <sz val="9"/>
        <color rgb="FF000000"/>
        <rFont val="ＭＳ ゴシック"/>
        <family val="3"/>
        <charset val="128"/>
      </rPr>
      <t xml:space="preserve">（＝供給設備数）
</t>
    </r>
    <r>
      <rPr>
        <sz val="9"/>
        <color rgb="FFFF0000"/>
        <rFont val="ＭＳ ゴシック"/>
        <family val="3"/>
        <charset val="128"/>
      </rPr>
      <t xml:space="preserve"> ※調整器の数</t>
    </r>
    <rPh sb="20" eb="23">
      <t>チョウセイキ</t>
    </rPh>
    <rPh sb="24" eb="25">
      <t>カズ</t>
    </rPh>
    <phoneticPr fontId="3"/>
  </si>
  <si>
    <t>施設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</si>
</sst>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0" formatCode="0.0%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/>
  </cellStyleXfs>
  <cellXfs count="14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176" fontId="4" fillId="2" borderId="9" xfId="1" applyNumberFormat="1" applyFont="1" applyFill="1" applyBorder="1">
      <alignment vertical="center"/>
    </xf>
    <xf numFmtId="176" fontId="4" fillId="2" borderId="6" xfId="1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76" fontId="4" fillId="0" borderId="10" xfId="1" applyNumberFormat="1" applyFont="1" applyFill="1" applyBorder="1">
      <alignment vertical="center"/>
    </xf>
    <xf numFmtId="176" fontId="4" fillId="0" borderId="7" xfId="1" applyNumberFormat="1" applyFont="1" applyFill="1" applyBorder="1">
      <alignment vertical="center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0" fontId="6" fillId="0" borderId="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6" fillId="0" borderId="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38" fontId="15" fillId="0" borderId="0" xfId="1" applyFont="1" applyAlignment="1"/>
    <xf numFmtId="38" fontId="15" fillId="0" borderId="0" xfId="1" applyFont="1" applyBorder="1" applyAlignment="1"/>
    <xf numFmtId="38" fontId="17" fillId="0" borderId="0" xfId="1" applyFont="1" applyFill="1" applyBorder="1" applyAlignment="1"/>
    <xf numFmtId="0" fontId="17" fillId="0" borderId="0" xfId="0" applyFont="1" applyAlignment="1"/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/>
    </xf>
    <xf numFmtId="0" fontId="15" fillId="4" borderId="18" xfId="0" applyFont="1" applyFill="1" applyBorder="1" applyAlignment="1"/>
    <xf numFmtId="0" fontId="18" fillId="0" borderId="0" xfId="0" applyFont="1" applyAlignment="1"/>
    <xf numFmtId="0" fontId="16" fillId="0" borderId="0" xfId="0" applyFont="1" applyAlignment="1"/>
    <xf numFmtId="0" fontId="15" fillId="3" borderId="23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38" fontId="15" fillId="5" borderId="16" xfId="1" applyFont="1" applyFill="1" applyBorder="1" applyAlignment="1">
      <alignment horizontal="center" vertical="center" wrapText="1" shrinkToFit="1"/>
    </xf>
    <xf numFmtId="38" fontId="15" fillId="5" borderId="16" xfId="1" applyFont="1" applyFill="1" applyBorder="1" applyAlignment="1">
      <alignment horizontal="center" vertical="center" wrapText="1"/>
    </xf>
    <xf numFmtId="38" fontId="15" fillId="4" borderId="18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vertical="center"/>
    </xf>
    <xf numFmtId="0" fontId="15" fillId="3" borderId="23" xfId="0" applyFont="1" applyFill="1" applyBorder="1" applyAlignment="1">
      <alignment horizontal="center" wrapText="1"/>
    </xf>
    <xf numFmtId="0" fontId="15" fillId="3" borderId="23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38" fontId="15" fillId="4" borderId="16" xfId="1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15" fillId="3" borderId="27" xfId="0" applyFont="1" applyFill="1" applyBorder="1" applyAlignment="1">
      <alignment horizontal="center" wrapText="1"/>
    </xf>
    <xf numFmtId="0" fontId="15" fillId="3" borderId="27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38" fontId="15" fillId="5" borderId="16" xfId="1" applyFont="1" applyFill="1" applyBorder="1" applyAlignment="1">
      <alignment horizontal="center" vertical="center" wrapText="1"/>
    </xf>
    <xf numFmtId="38" fontId="15" fillId="5" borderId="16" xfId="1" applyFont="1" applyFill="1" applyBorder="1" applyAlignment="1">
      <alignment horizontal="center" vertical="center" wrapText="1" shrinkToFit="1"/>
    </xf>
    <xf numFmtId="38" fontId="15" fillId="4" borderId="16" xfId="1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shrinkToFit="1"/>
    </xf>
    <xf numFmtId="0" fontId="20" fillId="0" borderId="16" xfId="3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6" borderId="16" xfId="3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38" fontId="15" fillId="0" borderId="16" xfId="1" applyFont="1" applyFill="1" applyBorder="1" applyAlignment="1">
      <alignment horizontal="center" vertical="center"/>
    </xf>
    <xf numFmtId="38" fontId="15" fillId="5" borderId="16" xfId="1" applyFont="1" applyFill="1" applyBorder="1" applyAlignment="1">
      <alignment horizontal="center" vertical="center"/>
    </xf>
    <xf numFmtId="38" fontId="15" fillId="4" borderId="16" xfId="1" applyFont="1" applyFill="1" applyBorder="1" applyAlignment="1">
      <alignment horizontal="center" vertical="center"/>
    </xf>
    <xf numFmtId="180" fontId="15" fillId="0" borderId="16" xfId="1" applyNumberFormat="1" applyFont="1" applyFill="1" applyBorder="1" applyAlignment="1">
      <alignment horizontal="center" vertical="center"/>
    </xf>
    <xf numFmtId="180" fontId="15" fillId="4" borderId="16" xfId="1" applyNumberFormat="1" applyFont="1" applyFill="1" applyBorder="1" applyAlignment="1">
      <alignment horizontal="center" vertical="center"/>
    </xf>
    <xf numFmtId="180" fontId="15" fillId="0" borderId="16" xfId="2" applyNumberFormat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38" fontId="15" fillId="5" borderId="17" xfId="1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/>
    </xf>
    <xf numFmtId="38" fontId="15" fillId="4" borderId="28" xfId="1" applyFont="1" applyFill="1" applyBorder="1" applyAlignment="1">
      <alignment horizontal="center" vertical="center"/>
    </xf>
    <xf numFmtId="38" fontId="15" fillId="4" borderId="29" xfId="1" applyFont="1" applyFill="1" applyBorder="1" applyAlignment="1">
      <alignment horizontal="center" vertical="center" wrapText="1"/>
    </xf>
    <xf numFmtId="38" fontId="15" fillId="4" borderId="30" xfId="1" applyFont="1" applyFill="1" applyBorder="1" applyAlignment="1">
      <alignment horizontal="center" vertical="center" wrapText="1"/>
    </xf>
    <xf numFmtId="38" fontId="15" fillId="4" borderId="31" xfId="1" applyFont="1" applyFill="1" applyBorder="1" applyAlignment="1">
      <alignment horizontal="center" vertical="center" wrapText="1"/>
    </xf>
    <xf numFmtId="38" fontId="15" fillId="4" borderId="32" xfId="1" applyFont="1" applyFill="1" applyBorder="1" applyAlignment="1">
      <alignment horizontal="center" vertical="center"/>
    </xf>
    <xf numFmtId="0" fontId="15" fillId="4" borderId="34" xfId="0" applyFont="1" applyFill="1" applyBorder="1" applyAlignment="1"/>
    <xf numFmtId="38" fontId="15" fillId="4" borderId="34" xfId="1" applyFont="1" applyFill="1" applyBorder="1" applyAlignment="1">
      <alignment horizontal="center" vertical="center"/>
    </xf>
    <xf numFmtId="38" fontId="15" fillId="4" borderId="33" xfId="1" applyFont="1" applyFill="1" applyBorder="1" applyAlignment="1">
      <alignment horizontal="center" vertical="center" wrapText="1"/>
    </xf>
    <xf numFmtId="38" fontId="15" fillId="4" borderId="33" xfId="1" applyFont="1" applyFill="1" applyBorder="1" applyAlignment="1">
      <alignment horizontal="center" vertical="center" wrapText="1"/>
    </xf>
    <xf numFmtId="180" fontId="15" fillId="4" borderId="33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/>
    <xf numFmtId="14" fontId="19" fillId="0" borderId="0" xfId="0" quotePrefix="1" applyNumberFormat="1" applyFont="1" applyAlignment="1">
      <alignment horizontal="right" vertical="center"/>
    </xf>
  </cellXfs>
  <cellStyles count="4">
    <cellStyle name="パーセント" xfId="2" builtinId="5"/>
    <cellStyle name="桁区切り" xfId="1" builtinId="6"/>
    <cellStyle name="標準" xfId="0" builtinId="0"/>
    <cellStyle name="標準 2 3" xfId="3" xr:uid="{2C14B198-7624-4655-91F6-B59EF21CD6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chibalpg.or.j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chibalpg.or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153760</xdr:colOff>
      <xdr:row>28</xdr:row>
      <xdr:rowOff>163287</xdr:rowOff>
    </xdr:from>
    <xdr:to>
      <xdr:col>13</xdr:col>
      <xdr:colOff>272143</xdr:colOff>
      <xdr:row>31</xdr:row>
      <xdr:rowOff>256178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9F4BA2FF-4FE2-4B10-A6D2-8ADD0F4AFAD2}"/>
            </a:ext>
          </a:extLst>
        </xdr:cNvPr>
        <xdr:cNvSpPr txBox="1"/>
      </xdr:nvSpPr>
      <xdr:spPr>
        <a:xfrm>
          <a:off x="325210" y="11478987"/>
          <a:ext cx="7909833" cy="892991"/>
        </a:xfrm>
        <a:prstGeom prst="rect">
          <a:avLst/>
        </a:prstGeom>
        <a:noFill/>
        <a:ln w="190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R="66675" indent="153035" algn="l">
            <a:lnSpc>
              <a:spcPts val="1300"/>
            </a:lnSpc>
            <a:spcAft>
              <a:spcPts val="600"/>
            </a:spcAft>
            <a:tabLst>
              <a:tab pos="540385" algn="l"/>
            </a:tabLst>
          </a:pP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[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提出先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]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公益社団法人千葉県ＬＰガス協会　〒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260-0024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千葉市中央区中央港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1-13-1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 </a:t>
          </a:r>
          <a:endParaRPr lang="ja-JP" sz="11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Aft>
              <a:spcPts val="600"/>
            </a:spcAft>
            <a:tabLst>
              <a:tab pos="540385" algn="l"/>
            </a:tabLst>
          </a:pP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　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MAIL:</a:t>
          </a:r>
          <a:r>
            <a:rPr lang="en-US" sz="1400" b="1" u="sng" kern="100">
              <a:solidFill>
                <a:srgbClr val="0563C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  <a:hlinkClick xmlns:r="http://schemas.openxmlformats.org/officeDocument/2006/relationships" r:id="rId1"/>
            </a:rPr>
            <a:t>info@chibalpg.or.jp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 TEL:043-246-1725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 FAX:043-243-6781</a:t>
          </a:r>
          <a:endParaRPr lang="ja-JP" sz="11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153760</xdr:colOff>
      <xdr:row>28</xdr:row>
      <xdr:rowOff>163287</xdr:rowOff>
    </xdr:from>
    <xdr:to>
      <xdr:col>13</xdr:col>
      <xdr:colOff>272143</xdr:colOff>
      <xdr:row>31</xdr:row>
      <xdr:rowOff>256178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0653" y="11729358"/>
          <a:ext cx="7860847" cy="909320"/>
        </a:xfrm>
        <a:prstGeom prst="rect">
          <a:avLst/>
        </a:prstGeom>
        <a:noFill/>
        <a:ln w="190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R="66675" indent="153035" algn="l">
            <a:lnSpc>
              <a:spcPts val="1300"/>
            </a:lnSpc>
            <a:spcAft>
              <a:spcPts val="600"/>
            </a:spcAft>
            <a:tabLst>
              <a:tab pos="540385" algn="l"/>
            </a:tabLst>
          </a:pP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[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提出先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]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公益社団法人千葉県ＬＰガス協会　〒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260-0024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千葉市中央区中央港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1-13-1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 </a:t>
          </a:r>
          <a:endParaRPr lang="ja-JP" sz="11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Aft>
              <a:spcPts val="600"/>
            </a:spcAft>
            <a:tabLst>
              <a:tab pos="540385" algn="l"/>
            </a:tabLst>
          </a:pP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　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MAIL:</a:t>
          </a:r>
          <a:r>
            <a:rPr lang="en-US" sz="1400" b="1" u="sng" kern="100">
              <a:solidFill>
                <a:srgbClr val="0563C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  <a:hlinkClick xmlns:r="http://schemas.openxmlformats.org/officeDocument/2006/relationships" r:id="rId1"/>
            </a:rPr>
            <a:t>info@chibalpg.or.jp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 TEL:043-246-1725</a:t>
          </a:r>
          <a:r>
            <a:rPr lang="ja-JP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en-US" sz="1400" b="1" kern="1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 FAX:043-243-6781</a:t>
          </a:r>
          <a:endParaRPr lang="ja-JP" sz="11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657226</xdr:colOff>
      <xdr:row>3</xdr:row>
      <xdr:rowOff>177801</xdr:rowOff>
    </xdr:from>
    <xdr:to>
      <xdr:col>19</xdr:col>
      <xdr:colOff>390526</xdr:colOff>
      <xdr:row>7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72576" y="977901"/>
          <a:ext cx="2476500" cy="889000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オレンジ色の部分に入力を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D969-B8D5-4146-8151-0D4C934D9CBD}">
  <sheetPr>
    <pageSetUpPr fitToPage="1"/>
  </sheetPr>
  <dimension ref="B1:N33"/>
  <sheetViews>
    <sheetView zoomScale="80" zoomScaleNormal="80" zoomScaleSheetLayoutView="90" zoomScalePageLayoutView="60" workbookViewId="0">
      <selection activeCell="R19" sqref="R19"/>
    </sheetView>
  </sheetViews>
  <sheetFormatPr defaultRowHeight="14.25"/>
  <cols>
    <col min="1" max="1" width="2.25" style="2" customWidth="1"/>
    <col min="2" max="2" width="4.75" style="2" customWidth="1"/>
    <col min="3" max="3" width="4.375" style="2" customWidth="1"/>
    <col min="4" max="4" width="6.125" style="2" customWidth="1"/>
    <col min="5" max="5" width="12.25" style="2" customWidth="1"/>
    <col min="6" max="6" width="6.125" style="2" customWidth="1"/>
    <col min="7" max="7" width="12.125" style="2" customWidth="1"/>
    <col min="8" max="8" width="6.375" style="2" customWidth="1"/>
    <col min="9" max="9" width="11.75" style="2" customWidth="1"/>
    <col min="10" max="10" width="6.375" style="2" customWidth="1"/>
    <col min="11" max="11" width="11.75" style="2" customWidth="1"/>
    <col min="12" max="12" width="6.375" style="2" customWidth="1"/>
    <col min="13" max="13" width="11.75" style="2" customWidth="1"/>
    <col min="14" max="14" width="6.375" style="2" customWidth="1"/>
    <col min="15" max="15" width="3" style="2" customWidth="1"/>
    <col min="16" max="16384" width="9" style="2"/>
  </cols>
  <sheetData>
    <row r="1" spans="2:14" ht="21" customHeight="1"/>
    <row r="2" spans="2:14" ht="21" customHeight="1">
      <c r="B2" s="68" t="s">
        <v>33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 ht="21" customHeight="1">
      <c r="B3" s="3"/>
    </row>
    <row r="4" spans="2:14" ht="21" customHeight="1">
      <c r="N4" s="4" t="s">
        <v>0</v>
      </c>
    </row>
    <row r="5" spans="2:14" ht="21" customHeight="1">
      <c r="N5" s="4" t="s">
        <v>1</v>
      </c>
    </row>
    <row r="6" spans="2:14" ht="21" customHeight="1">
      <c r="N6" s="4" t="s">
        <v>2</v>
      </c>
    </row>
    <row r="7" spans="2:14" ht="21" customHeight="1"/>
    <row r="8" spans="2:14" ht="21" customHeight="1" thickBot="1">
      <c r="B8" s="18" t="s">
        <v>3</v>
      </c>
      <c r="C8" s="5"/>
      <c r="D8" s="6"/>
      <c r="E8" s="6"/>
      <c r="F8" s="6"/>
      <c r="G8" s="6"/>
    </row>
    <row r="9" spans="2:14" ht="27.75" customHeight="1" thickBot="1">
      <c r="B9" s="7" t="s">
        <v>4</v>
      </c>
      <c r="C9" s="8"/>
      <c r="D9" s="8"/>
      <c r="E9" s="8"/>
      <c r="F9" s="8"/>
      <c r="G9" s="39" t="s">
        <v>28</v>
      </c>
      <c r="H9" s="40"/>
      <c r="I9" s="30" t="s">
        <v>26</v>
      </c>
      <c r="J9" s="31"/>
      <c r="K9" s="12" t="s">
        <v>5</v>
      </c>
      <c r="L9" s="49">
        <v>100</v>
      </c>
      <c r="M9" s="50"/>
      <c r="N9" s="51"/>
    </row>
    <row r="10" spans="2:14" ht="27.75" customHeight="1" thickBot="1">
      <c r="B10" s="26" t="s">
        <v>6</v>
      </c>
      <c r="C10" s="11"/>
      <c r="D10" s="11"/>
      <c r="E10" s="11"/>
      <c r="F10" s="11"/>
      <c r="G10" s="39" t="s">
        <v>29</v>
      </c>
      <c r="H10" s="40"/>
      <c r="I10" s="40"/>
      <c r="J10" s="40"/>
      <c r="K10" s="40"/>
      <c r="L10" s="40"/>
      <c r="M10" s="40"/>
      <c r="N10" s="48"/>
    </row>
    <row r="11" spans="2:14" ht="27.75" customHeight="1" thickBot="1">
      <c r="B11" s="26" t="s">
        <v>7</v>
      </c>
      <c r="C11" s="11"/>
      <c r="D11" s="11"/>
      <c r="E11" s="11"/>
      <c r="F11" s="11"/>
      <c r="G11" s="117" t="s">
        <v>59</v>
      </c>
      <c r="H11" s="40" t="s">
        <v>61</v>
      </c>
      <c r="I11" s="40"/>
      <c r="J11" s="40"/>
      <c r="K11" s="116" t="s">
        <v>60</v>
      </c>
      <c r="L11" s="40" t="s">
        <v>62</v>
      </c>
      <c r="M11" s="40"/>
      <c r="N11" s="48"/>
    </row>
    <row r="12" spans="2:14" ht="27.75" customHeight="1" thickBot="1">
      <c r="B12" s="14" t="s">
        <v>23</v>
      </c>
      <c r="C12" s="15"/>
      <c r="D12" s="15"/>
      <c r="E12" s="15"/>
      <c r="F12" s="15"/>
      <c r="G12" s="39" t="s">
        <v>30</v>
      </c>
      <c r="H12" s="40"/>
      <c r="I12" s="40"/>
      <c r="J12" s="40"/>
      <c r="K12" s="40"/>
      <c r="L12" s="40"/>
      <c r="M12" s="40"/>
      <c r="N12" s="48"/>
    </row>
    <row r="13" spans="2:14" ht="27.75" customHeight="1">
      <c r="B13" s="16" t="s">
        <v>27</v>
      </c>
      <c r="C13" s="17"/>
      <c r="D13" s="17"/>
      <c r="E13" s="17"/>
      <c r="F13" s="17"/>
      <c r="G13" s="17"/>
      <c r="H13" s="8"/>
      <c r="I13" s="8"/>
      <c r="J13" s="8"/>
      <c r="K13" s="8"/>
      <c r="L13" s="8"/>
      <c r="M13" s="8"/>
      <c r="N13" s="9"/>
    </row>
    <row r="14" spans="2:14" s="60" customFormat="1" ht="27.75" customHeight="1" thickBot="1">
      <c r="B14" s="62"/>
      <c r="C14" s="59"/>
      <c r="D14" s="66"/>
      <c r="E14" s="59" t="s">
        <v>22</v>
      </c>
      <c r="F14" s="59"/>
      <c r="G14" s="65"/>
      <c r="H14" s="66"/>
      <c r="I14" s="59" t="s">
        <v>20</v>
      </c>
      <c r="J14" s="65"/>
      <c r="K14" s="65"/>
      <c r="L14" s="67">
        <v>1</v>
      </c>
      <c r="M14" s="59" t="s">
        <v>21</v>
      </c>
      <c r="N14" s="61"/>
    </row>
    <row r="15" spans="2:14" ht="21" customHeight="1"/>
    <row r="16" spans="2:14" ht="21" customHeight="1"/>
    <row r="17" spans="2:14" ht="21" customHeight="1" thickBot="1">
      <c r="B17" s="37" t="s">
        <v>8</v>
      </c>
      <c r="C17" s="37"/>
      <c r="D17" s="37"/>
      <c r="E17" s="37"/>
      <c r="F17" s="38"/>
      <c r="G17" s="38"/>
    </row>
    <row r="18" spans="2:14" ht="30.75" customHeight="1" thickBot="1">
      <c r="B18" s="20"/>
      <c r="C18" s="16"/>
      <c r="D18" s="17"/>
      <c r="E18" s="17"/>
      <c r="F18" s="17"/>
      <c r="G18" s="56" t="s">
        <v>9</v>
      </c>
      <c r="H18" s="57"/>
      <c r="I18" s="56" t="s">
        <v>10</v>
      </c>
      <c r="J18" s="57"/>
      <c r="K18" s="54" t="s">
        <v>11</v>
      </c>
      <c r="L18" s="55"/>
      <c r="M18" s="52" t="s">
        <v>12</v>
      </c>
      <c r="N18" s="53"/>
    </row>
    <row r="19" spans="2:14" ht="53.25" customHeight="1" thickBot="1">
      <c r="B19" s="34" t="s">
        <v>13</v>
      </c>
      <c r="C19" s="41" t="s">
        <v>70</v>
      </c>
      <c r="D19" s="63"/>
      <c r="E19" s="63"/>
      <c r="F19" s="64"/>
      <c r="G19" s="27">
        <v>10</v>
      </c>
      <c r="H19" s="19" t="s">
        <v>14</v>
      </c>
      <c r="I19" s="27">
        <v>10</v>
      </c>
      <c r="J19" s="19" t="s">
        <v>14</v>
      </c>
      <c r="K19" s="27">
        <v>100</v>
      </c>
      <c r="L19" s="24" t="s">
        <v>14</v>
      </c>
      <c r="M19" s="32">
        <f>IF(G19+I19+K19=0,"",G19+I19+K19)</f>
        <v>120</v>
      </c>
      <c r="N19" s="19" t="s">
        <v>14</v>
      </c>
    </row>
    <row r="20" spans="2:14" ht="53.25" customHeight="1" thickBot="1">
      <c r="B20" s="35"/>
      <c r="C20" s="41" t="s">
        <v>71</v>
      </c>
      <c r="D20" s="63"/>
      <c r="E20" s="63"/>
      <c r="F20" s="64"/>
      <c r="G20" s="28">
        <v>10</v>
      </c>
      <c r="H20" s="13" t="s">
        <v>15</v>
      </c>
      <c r="I20" s="28">
        <v>1</v>
      </c>
      <c r="J20" s="13" t="s">
        <v>15</v>
      </c>
      <c r="K20" s="28">
        <v>100</v>
      </c>
      <c r="L20" s="25" t="s">
        <v>15</v>
      </c>
      <c r="M20" s="33">
        <f>IF(G20+I20+K20=0,"",G20+I20+K20)</f>
        <v>111</v>
      </c>
      <c r="N20" s="13" t="s">
        <v>15</v>
      </c>
    </row>
    <row r="21" spans="2:14" ht="42" customHeight="1" thickBot="1">
      <c r="B21" s="35"/>
      <c r="C21" s="45" t="s">
        <v>16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2"/>
    </row>
    <row r="22" spans="2:14" ht="66" customHeight="1" thickBot="1">
      <c r="B22" s="35"/>
      <c r="C22" s="43" t="s">
        <v>17</v>
      </c>
      <c r="D22" s="58"/>
      <c r="E22" s="58"/>
      <c r="F22" s="44"/>
      <c r="G22" s="29">
        <v>10</v>
      </c>
      <c r="H22" s="13" t="s">
        <v>15</v>
      </c>
      <c r="I22" s="29">
        <v>1</v>
      </c>
      <c r="J22" s="13" t="s">
        <v>15</v>
      </c>
      <c r="K22" s="29">
        <v>100</v>
      </c>
      <c r="L22" s="25" t="s">
        <v>15</v>
      </c>
      <c r="M22" s="33">
        <f>IF(G22+I22+K22=0,"",G22+I22+K22)</f>
        <v>111</v>
      </c>
      <c r="N22" s="13" t="s">
        <v>15</v>
      </c>
    </row>
    <row r="23" spans="2:14" ht="93.75" customHeight="1" thickBot="1">
      <c r="B23" s="35"/>
      <c r="C23" s="43" t="s">
        <v>24</v>
      </c>
      <c r="D23" s="58"/>
      <c r="E23" s="58"/>
      <c r="F23" s="44"/>
      <c r="G23" s="29">
        <v>5</v>
      </c>
      <c r="H23" s="13" t="s">
        <v>15</v>
      </c>
      <c r="I23" s="29">
        <v>1</v>
      </c>
      <c r="J23" s="13" t="s">
        <v>15</v>
      </c>
      <c r="K23" s="29">
        <v>10</v>
      </c>
      <c r="L23" s="25" t="s">
        <v>15</v>
      </c>
      <c r="M23" s="33">
        <f>IF(G23+I23+K23=0,"",G23+I23+K23)</f>
        <v>16</v>
      </c>
      <c r="N23" s="13" t="s">
        <v>15</v>
      </c>
    </row>
    <row r="24" spans="2:14" ht="41.25" customHeight="1" thickBot="1">
      <c r="B24" s="35"/>
      <c r="C24" s="45" t="s">
        <v>18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2"/>
    </row>
    <row r="25" spans="2:14" ht="72.75" customHeight="1" thickBot="1">
      <c r="B25" s="36"/>
      <c r="C25" s="43" t="s">
        <v>19</v>
      </c>
      <c r="D25" s="58"/>
      <c r="E25" s="58"/>
      <c r="F25" s="44"/>
      <c r="G25" s="29">
        <v>10</v>
      </c>
      <c r="H25" s="13" t="s">
        <v>15</v>
      </c>
      <c r="I25" s="29">
        <v>1</v>
      </c>
      <c r="J25" s="13" t="s">
        <v>15</v>
      </c>
      <c r="K25" s="29">
        <v>100</v>
      </c>
      <c r="L25" s="25" t="s">
        <v>15</v>
      </c>
      <c r="M25" s="33">
        <f>IF(G25+I25+K25=0,"",G25+I25+K25)</f>
        <v>111</v>
      </c>
      <c r="N25" s="13" t="s">
        <v>15</v>
      </c>
    </row>
    <row r="26" spans="2:14" ht="21" customHeight="1"/>
    <row r="27" spans="2:14" ht="21" customHeight="1"/>
    <row r="28" spans="2:14" ht="21" customHeight="1">
      <c r="C28" s="23" t="s">
        <v>25</v>
      </c>
    </row>
    <row r="29" spans="2:14" ht="21" customHeight="1">
      <c r="C29" s="21"/>
    </row>
    <row r="30" spans="2:14" ht="21" customHeight="1">
      <c r="C30" s="1"/>
    </row>
    <row r="31" spans="2:14" ht="21" customHeight="1">
      <c r="C31" s="22"/>
    </row>
    <row r="32" spans="2:14" ht="21" customHeight="1">
      <c r="C32" s="22"/>
    </row>
    <row r="33" ht="21" customHeight="1"/>
  </sheetData>
  <sheetProtection formatCells="0" selectLockedCells="1" selectUnlockedCells="1"/>
  <mergeCells count="20">
    <mergeCell ref="C23:F23"/>
    <mergeCell ref="C24:N24"/>
    <mergeCell ref="C25:F25"/>
    <mergeCell ref="H11:J11"/>
    <mergeCell ref="L11:N11"/>
    <mergeCell ref="B17:G17"/>
    <mergeCell ref="G18:H18"/>
    <mergeCell ref="I18:J18"/>
    <mergeCell ref="K18:L18"/>
    <mergeCell ref="M18:N18"/>
    <mergeCell ref="B19:B25"/>
    <mergeCell ref="C19:F19"/>
    <mergeCell ref="C20:F20"/>
    <mergeCell ref="C21:N21"/>
    <mergeCell ref="C22:F22"/>
    <mergeCell ref="B2:N2"/>
    <mergeCell ref="G9:H9"/>
    <mergeCell ref="L9:N9"/>
    <mergeCell ref="G10:N10"/>
    <mergeCell ref="G12:N12"/>
  </mergeCells>
  <phoneticPr fontId="3"/>
  <dataValidations count="1">
    <dataValidation type="list" allowBlank="1" showInputMessage="1" showErrorMessage="1" sqref="G9:H9" xr:uid="{0CC6B09B-7EB6-46EF-AEAB-263D33555A69}">
      <formula1>"千葉,船橋,市川,松戸,野田,柏,印旛,山武,海匝,銚子,香取,安房,長夷,市原,木更津,農協,その他"</formula1>
    </dataValidation>
  </dataValidations>
  <pageMargins left="0.51181102362204722" right="0.51181102362204722" top="0.35433070866141736" bottom="0.35433070866141736" header="0.31496062992125984" footer="0.31496062992125984"/>
  <pageSetup paperSize="9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E49FB-3E26-4E30-B007-32A6F97FCED0}">
  <sheetPr>
    <tabColor theme="7" tint="0.59999389629810485"/>
    <pageSetUpPr fitToPage="1"/>
  </sheetPr>
  <dimension ref="B1:N33"/>
  <sheetViews>
    <sheetView tabSelected="1" zoomScaleNormal="100" zoomScaleSheetLayoutView="90" zoomScalePageLayoutView="60" workbookViewId="0">
      <selection activeCell="R16" sqref="R16"/>
    </sheetView>
  </sheetViews>
  <sheetFormatPr defaultRowHeight="14.25"/>
  <cols>
    <col min="1" max="1" width="2.25" style="2" customWidth="1"/>
    <col min="2" max="2" width="4.75" style="2" customWidth="1"/>
    <col min="3" max="3" width="4.375" style="2" customWidth="1"/>
    <col min="4" max="4" width="6.125" style="2" customWidth="1"/>
    <col min="5" max="5" width="12.25" style="2" customWidth="1"/>
    <col min="6" max="6" width="6.125" style="2" customWidth="1"/>
    <col min="7" max="7" width="12.125" style="2" customWidth="1"/>
    <col min="8" max="8" width="6.375" style="2" customWidth="1"/>
    <col min="9" max="9" width="11.75" style="2" customWidth="1"/>
    <col min="10" max="10" width="6.375" style="2" customWidth="1"/>
    <col min="11" max="11" width="11.75" style="2" customWidth="1"/>
    <col min="12" max="12" width="6.375" style="2" customWidth="1"/>
    <col min="13" max="13" width="11.75" style="2" customWidth="1"/>
    <col min="14" max="14" width="6.375" style="2" customWidth="1"/>
    <col min="15" max="15" width="3" style="2" customWidth="1"/>
    <col min="16" max="16384" width="9" style="2"/>
  </cols>
  <sheetData>
    <row r="1" spans="2:14" ht="21" customHeight="1"/>
    <row r="2" spans="2:14" ht="21" customHeight="1">
      <c r="B2" s="47" t="s">
        <v>57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2:14" ht="21" customHeight="1">
      <c r="B3" s="3"/>
    </row>
    <row r="4" spans="2:14" ht="21" customHeight="1">
      <c r="N4" s="4" t="s">
        <v>0</v>
      </c>
    </row>
    <row r="5" spans="2:14" ht="21" customHeight="1">
      <c r="N5" s="4" t="s">
        <v>1</v>
      </c>
    </row>
    <row r="6" spans="2:14" ht="21" customHeight="1">
      <c r="N6" s="4" t="s">
        <v>2</v>
      </c>
    </row>
    <row r="7" spans="2:14" ht="21" customHeight="1"/>
    <row r="8" spans="2:14" ht="21" customHeight="1" thickBot="1">
      <c r="B8" s="18" t="s">
        <v>3</v>
      </c>
      <c r="C8" s="5"/>
      <c r="D8" s="6"/>
      <c r="E8" s="6"/>
      <c r="F8" s="6"/>
      <c r="G8" s="6"/>
    </row>
    <row r="9" spans="2:14" ht="27.75" customHeight="1" thickBot="1">
      <c r="B9" s="7" t="s">
        <v>4</v>
      </c>
      <c r="C9" s="8"/>
      <c r="D9" s="8"/>
      <c r="E9" s="8"/>
      <c r="F9" s="8"/>
      <c r="G9" s="39"/>
      <c r="H9" s="40"/>
      <c r="I9" s="30" t="s">
        <v>26</v>
      </c>
      <c r="J9" s="31"/>
      <c r="K9" s="12" t="s">
        <v>5</v>
      </c>
      <c r="L9" s="49"/>
      <c r="M9" s="50"/>
      <c r="N9" s="51"/>
    </row>
    <row r="10" spans="2:14" ht="27.75" customHeight="1" thickBot="1">
      <c r="B10" s="10" t="s">
        <v>6</v>
      </c>
      <c r="C10" s="11"/>
      <c r="D10" s="11"/>
      <c r="E10" s="11"/>
      <c r="F10" s="11"/>
      <c r="G10" s="39"/>
      <c r="H10" s="40"/>
      <c r="I10" s="40"/>
      <c r="J10" s="40"/>
      <c r="K10" s="40"/>
      <c r="L10" s="40"/>
      <c r="M10" s="40"/>
      <c r="N10" s="48"/>
    </row>
    <row r="11" spans="2:14" ht="27.75" customHeight="1" thickBot="1">
      <c r="B11" s="10" t="s">
        <v>7</v>
      </c>
      <c r="C11" s="11"/>
      <c r="D11" s="11"/>
      <c r="E11" s="11"/>
      <c r="F11" s="11"/>
      <c r="G11" s="117" t="s">
        <v>59</v>
      </c>
      <c r="H11" s="40"/>
      <c r="I11" s="40"/>
      <c r="J11" s="40"/>
      <c r="K11" s="116" t="s">
        <v>60</v>
      </c>
      <c r="L11" s="40"/>
      <c r="M11" s="40"/>
      <c r="N11" s="48"/>
    </row>
    <row r="12" spans="2:14" ht="27.75" customHeight="1" thickBot="1">
      <c r="B12" s="14" t="s">
        <v>23</v>
      </c>
      <c r="C12" s="15"/>
      <c r="D12" s="15"/>
      <c r="E12" s="15"/>
      <c r="F12" s="15"/>
      <c r="G12" s="39"/>
      <c r="H12" s="40"/>
      <c r="I12" s="40"/>
      <c r="J12" s="40"/>
      <c r="K12" s="40"/>
      <c r="L12" s="40"/>
      <c r="M12" s="40"/>
      <c r="N12" s="48"/>
    </row>
    <row r="13" spans="2:14" ht="27.75" customHeight="1">
      <c r="B13" s="16" t="s">
        <v>27</v>
      </c>
      <c r="C13" s="17"/>
      <c r="D13" s="17"/>
      <c r="E13" s="17"/>
      <c r="F13" s="17"/>
      <c r="G13" s="17"/>
      <c r="H13" s="8"/>
      <c r="I13" s="8"/>
      <c r="J13" s="8"/>
      <c r="K13" s="8"/>
      <c r="L13" s="8"/>
      <c r="M13" s="8"/>
      <c r="N13" s="9"/>
    </row>
    <row r="14" spans="2:14" s="60" customFormat="1" ht="27.75" customHeight="1" thickBot="1">
      <c r="B14" s="62"/>
      <c r="C14" s="59"/>
      <c r="D14" s="66"/>
      <c r="E14" s="59" t="s">
        <v>22</v>
      </c>
      <c r="F14" s="59"/>
      <c r="G14" s="65"/>
      <c r="H14" s="66"/>
      <c r="I14" s="59" t="s">
        <v>20</v>
      </c>
      <c r="J14" s="65"/>
      <c r="K14" s="65"/>
      <c r="L14" s="67"/>
      <c r="M14" s="59" t="s">
        <v>21</v>
      </c>
      <c r="N14" s="61"/>
    </row>
    <row r="15" spans="2:14" ht="21" customHeight="1"/>
    <row r="16" spans="2:14" ht="21" customHeight="1"/>
    <row r="17" spans="2:14" ht="21" customHeight="1" thickBot="1">
      <c r="B17" s="37" t="s">
        <v>8</v>
      </c>
      <c r="C17" s="37"/>
      <c r="D17" s="37"/>
      <c r="E17" s="37"/>
      <c r="F17" s="38"/>
      <c r="G17" s="38"/>
    </row>
    <row r="18" spans="2:14" ht="30.75" customHeight="1" thickBot="1">
      <c r="B18" s="20"/>
      <c r="C18" s="16"/>
      <c r="D18" s="17"/>
      <c r="E18" s="17"/>
      <c r="F18" s="17"/>
      <c r="G18" s="56" t="s">
        <v>9</v>
      </c>
      <c r="H18" s="57"/>
      <c r="I18" s="56" t="s">
        <v>10</v>
      </c>
      <c r="J18" s="57"/>
      <c r="K18" s="54" t="s">
        <v>11</v>
      </c>
      <c r="L18" s="55"/>
      <c r="M18" s="52" t="s">
        <v>12</v>
      </c>
      <c r="N18" s="53"/>
    </row>
    <row r="19" spans="2:14" ht="53.25" customHeight="1" thickBot="1">
      <c r="B19" s="34" t="s">
        <v>13</v>
      </c>
      <c r="C19" s="41" t="s">
        <v>31</v>
      </c>
      <c r="D19" s="63"/>
      <c r="E19" s="63"/>
      <c r="F19" s="64"/>
      <c r="G19" s="27"/>
      <c r="H19" s="19" t="s">
        <v>14</v>
      </c>
      <c r="I19" s="27"/>
      <c r="J19" s="19" t="s">
        <v>14</v>
      </c>
      <c r="K19" s="27"/>
      <c r="L19" s="24" t="s">
        <v>14</v>
      </c>
      <c r="M19" s="32" t="str">
        <f>IF(G19+I19+K19=0,"",G19+I19+K19)</f>
        <v/>
      </c>
      <c r="N19" s="19" t="s">
        <v>14</v>
      </c>
    </row>
    <row r="20" spans="2:14" ht="53.25" customHeight="1" thickBot="1">
      <c r="B20" s="35"/>
      <c r="C20" s="41" t="s">
        <v>32</v>
      </c>
      <c r="D20" s="63"/>
      <c r="E20" s="63"/>
      <c r="F20" s="64"/>
      <c r="G20" s="28"/>
      <c r="H20" s="13" t="s">
        <v>15</v>
      </c>
      <c r="I20" s="28"/>
      <c r="J20" s="13" t="s">
        <v>15</v>
      </c>
      <c r="K20" s="28"/>
      <c r="L20" s="25" t="s">
        <v>15</v>
      </c>
      <c r="M20" s="33" t="str">
        <f>IF(G20+I20+K20=0,"",G20+I20+K20)</f>
        <v/>
      </c>
      <c r="N20" s="13" t="s">
        <v>15</v>
      </c>
    </row>
    <row r="21" spans="2:14" ht="42" customHeight="1" thickBot="1">
      <c r="B21" s="35"/>
      <c r="C21" s="45" t="s">
        <v>16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2"/>
    </row>
    <row r="22" spans="2:14" ht="66" customHeight="1" thickBot="1">
      <c r="B22" s="35"/>
      <c r="C22" s="43" t="s">
        <v>64</v>
      </c>
      <c r="D22" s="58"/>
      <c r="E22" s="58"/>
      <c r="F22" s="44"/>
      <c r="G22" s="29"/>
      <c r="H22" s="13" t="s">
        <v>15</v>
      </c>
      <c r="I22" s="29"/>
      <c r="J22" s="13" t="s">
        <v>15</v>
      </c>
      <c r="K22" s="29"/>
      <c r="L22" s="25" t="s">
        <v>15</v>
      </c>
      <c r="M22" s="33" t="str">
        <f>IF(G22+I22+K22=0,"",G22+I22+K22)</f>
        <v/>
      </c>
      <c r="N22" s="13" t="s">
        <v>15</v>
      </c>
    </row>
    <row r="23" spans="2:14" ht="93.75" customHeight="1" thickBot="1">
      <c r="B23" s="35"/>
      <c r="C23" s="43" t="s">
        <v>24</v>
      </c>
      <c r="D23" s="58"/>
      <c r="E23" s="58"/>
      <c r="F23" s="44"/>
      <c r="G23" s="29"/>
      <c r="H23" s="13" t="s">
        <v>15</v>
      </c>
      <c r="I23" s="29"/>
      <c r="J23" s="13" t="s">
        <v>72</v>
      </c>
      <c r="K23" s="29"/>
      <c r="L23" s="25" t="s">
        <v>15</v>
      </c>
      <c r="M23" s="33" t="str">
        <f>IF(G23+I23+K23=0,"",G23+I23+K23)</f>
        <v/>
      </c>
      <c r="N23" s="13" t="s">
        <v>15</v>
      </c>
    </row>
    <row r="24" spans="2:14" ht="41.25" customHeight="1" thickBot="1">
      <c r="B24" s="35"/>
      <c r="C24" s="45" t="s">
        <v>66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2"/>
    </row>
    <row r="25" spans="2:14" ht="72.75" customHeight="1" thickBot="1">
      <c r="B25" s="36"/>
      <c r="C25" s="43" t="s">
        <v>68</v>
      </c>
      <c r="D25" s="58"/>
      <c r="E25" s="58"/>
      <c r="F25" s="44"/>
      <c r="G25" s="29"/>
      <c r="H25" s="13" t="s">
        <v>15</v>
      </c>
      <c r="I25" s="29"/>
      <c r="J25" s="13" t="s">
        <v>15</v>
      </c>
      <c r="K25" s="29"/>
      <c r="L25" s="25" t="s">
        <v>15</v>
      </c>
      <c r="M25" s="33" t="str">
        <f>IF(G25+I25+K25=0,"",G25+I25+K25)</f>
        <v/>
      </c>
      <c r="N25" s="13" t="s">
        <v>15</v>
      </c>
    </row>
    <row r="26" spans="2:14" ht="21" customHeight="1"/>
    <row r="27" spans="2:14" ht="21" customHeight="1"/>
    <row r="28" spans="2:14" ht="21" customHeight="1">
      <c r="C28" s="23" t="s">
        <v>25</v>
      </c>
    </row>
    <row r="29" spans="2:14" ht="21" customHeight="1">
      <c r="C29" s="21"/>
    </row>
    <row r="30" spans="2:14" ht="21" customHeight="1">
      <c r="C30" s="1"/>
    </row>
    <row r="31" spans="2:14" ht="21" customHeight="1">
      <c r="C31" s="22"/>
    </row>
    <row r="32" spans="2:14" ht="21" customHeight="1">
      <c r="C32" s="22"/>
    </row>
    <row r="33" ht="21" customHeight="1"/>
  </sheetData>
  <sheetProtection formatCells="0" selectLockedCells="1" selectUnlockedCells="1"/>
  <mergeCells count="20">
    <mergeCell ref="C23:F23"/>
    <mergeCell ref="C25:F25"/>
    <mergeCell ref="C21:N21"/>
    <mergeCell ref="H11:J11"/>
    <mergeCell ref="L11:N11"/>
    <mergeCell ref="B2:N2"/>
    <mergeCell ref="G10:N10"/>
    <mergeCell ref="L9:N9"/>
    <mergeCell ref="G12:N12"/>
    <mergeCell ref="B19:B25"/>
    <mergeCell ref="B17:G17"/>
    <mergeCell ref="G9:H9"/>
    <mergeCell ref="C24:N24"/>
    <mergeCell ref="M18:N18"/>
    <mergeCell ref="K18:L18"/>
    <mergeCell ref="I18:J18"/>
    <mergeCell ref="G18:H18"/>
    <mergeCell ref="C19:F19"/>
    <mergeCell ref="C20:F20"/>
    <mergeCell ref="C22:F22"/>
  </mergeCells>
  <phoneticPr fontId="3"/>
  <dataValidations count="1">
    <dataValidation type="list" allowBlank="1" showInputMessage="1" showErrorMessage="1" sqref="G9:H9" xr:uid="{3161571D-2CA8-4279-A4E2-7406332EEB83}">
      <formula1>"千葉,船橋,市川,松戸,野田,柏,印旛,山武,海匝,銚子,香取,安房,長夷,市原,木更津,農協,その他"</formula1>
    </dataValidation>
  </dataValidations>
  <pageMargins left="0.51181102362204722" right="0.51181102362204722" top="0.35433070866141736" bottom="0.35433070866141736" header="0.31496062992125984" footer="0.31496062992125984"/>
  <pageSetup paperSize="9" scale="7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739A-DB64-4C01-BD4E-158D9C7B8DE0}">
  <dimension ref="A1:AQ6"/>
  <sheetViews>
    <sheetView workbookViewId="0">
      <selection activeCell="A12" sqref="A12"/>
    </sheetView>
  </sheetViews>
  <sheetFormatPr defaultRowHeight="15"/>
  <cols>
    <col min="1" max="24" width="9" style="114"/>
    <col min="25" max="38" width="9" style="114" customWidth="1"/>
    <col min="39" max="16384" width="9" style="114"/>
  </cols>
  <sheetData>
    <row r="1" spans="1:43" s="73" customFormat="1" ht="29.25" customHeight="1">
      <c r="A1" s="115" t="s">
        <v>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70"/>
      <c r="U1" s="70"/>
      <c r="V1" s="70"/>
      <c r="W1" s="70"/>
      <c r="X1" s="70"/>
      <c r="Y1" s="70"/>
      <c r="Z1" s="71"/>
      <c r="AA1" s="69"/>
      <c r="AB1" s="70"/>
      <c r="AC1" s="70"/>
      <c r="AD1" s="70"/>
      <c r="AE1" s="70"/>
      <c r="AF1" s="70"/>
      <c r="AG1" s="70"/>
      <c r="AH1" s="71"/>
      <c r="AI1" s="71"/>
      <c r="AJ1" s="71"/>
      <c r="AK1" s="71"/>
      <c r="AN1" s="141"/>
      <c r="AO1" s="142"/>
      <c r="AP1" s="143"/>
      <c r="AQ1" s="72"/>
    </row>
    <row r="2" spans="1:43" s="81" customFormat="1" ht="21" customHeight="1">
      <c r="A2" s="74" t="s">
        <v>34</v>
      </c>
      <c r="B2" s="75"/>
      <c r="C2" s="75"/>
      <c r="D2" s="75"/>
      <c r="E2" s="75"/>
      <c r="F2" s="75"/>
      <c r="G2" s="75"/>
      <c r="H2" s="75"/>
      <c r="I2" s="75"/>
      <c r="J2" s="76"/>
      <c r="K2" s="77" t="s">
        <v>35</v>
      </c>
      <c r="L2" s="78"/>
      <c r="M2" s="78"/>
      <c r="N2" s="78"/>
      <c r="O2" s="78"/>
      <c r="P2" s="78"/>
      <c r="Q2" s="78"/>
      <c r="R2" s="78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78"/>
      <c r="AJ2" s="78"/>
      <c r="AK2" s="78"/>
      <c r="AL2" s="78"/>
      <c r="AM2" s="79"/>
      <c r="AN2" s="79"/>
      <c r="AO2" s="79"/>
      <c r="AP2" s="136"/>
      <c r="AQ2" s="80"/>
    </row>
    <row r="3" spans="1:43" s="73" customFormat="1" ht="21" customHeight="1">
      <c r="A3" s="82" t="s">
        <v>36</v>
      </c>
      <c r="B3" s="82" t="s">
        <v>37</v>
      </c>
      <c r="C3" s="82" t="s">
        <v>38</v>
      </c>
      <c r="D3" s="83" t="s">
        <v>39</v>
      </c>
      <c r="E3" s="84"/>
      <c r="F3" s="82" t="s">
        <v>40</v>
      </c>
      <c r="G3" s="83" t="s">
        <v>41</v>
      </c>
      <c r="H3" s="85"/>
      <c r="I3" s="85"/>
      <c r="J3" s="86"/>
      <c r="K3" s="87" t="s">
        <v>42</v>
      </c>
      <c r="L3" s="87"/>
      <c r="M3" s="87"/>
      <c r="N3" s="87"/>
      <c r="O3" s="88" t="s">
        <v>43</v>
      </c>
      <c r="P3" s="88"/>
      <c r="Q3" s="88"/>
      <c r="R3" s="129"/>
      <c r="S3" s="131" t="s">
        <v>63</v>
      </c>
      <c r="T3" s="131"/>
      <c r="U3" s="131"/>
      <c r="V3" s="131"/>
      <c r="W3" s="131"/>
      <c r="X3" s="131"/>
      <c r="Y3" s="131"/>
      <c r="Z3" s="131"/>
      <c r="AA3" s="131" t="s">
        <v>63</v>
      </c>
      <c r="AB3" s="131"/>
      <c r="AC3" s="131"/>
      <c r="AD3" s="131"/>
      <c r="AE3" s="131"/>
      <c r="AF3" s="131"/>
      <c r="AG3" s="131"/>
      <c r="AH3" s="131"/>
      <c r="AI3" s="135" t="s">
        <v>67</v>
      </c>
      <c r="AJ3" s="89"/>
      <c r="AK3" s="89"/>
      <c r="AL3" s="89"/>
      <c r="AM3" s="89"/>
      <c r="AN3" s="89"/>
      <c r="AO3" s="89"/>
      <c r="AP3" s="137"/>
      <c r="AQ3" s="90"/>
    </row>
    <row r="4" spans="1:43" s="100" customFormat="1" ht="32.25" customHeight="1">
      <c r="A4" s="91"/>
      <c r="B4" s="92"/>
      <c r="C4" s="82"/>
      <c r="D4" s="93"/>
      <c r="E4" s="94"/>
      <c r="F4" s="82"/>
      <c r="G4" s="95"/>
      <c r="H4" s="96"/>
      <c r="I4" s="96"/>
      <c r="J4" s="97"/>
      <c r="K4" s="87"/>
      <c r="L4" s="87"/>
      <c r="M4" s="87"/>
      <c r="N4" s="87"/>
      <c r="O4" s="88"/>
      <c r="P4" s="88"/>
      <c r="Q4" s="88"/>
      <c r="R4" s="88"/>
      <c r="S4" s="132" t="s">
        <v>65</v>
      </c>
      <c r="T4" s="133"/>
      <c r="U4" s="133"/>
      <c r="V4" s="133"/>
      <c r="W4" s="133"/>
      <c r="X4" s="133"/>
      <c r="Y4" s="133"/>
      <c r="Z4" s="134"/>
      <c r="AA4" s="132" t="s">
        <v>24</v>
      </c>
      <c r="AB4" s="133"/>
      <c r="AC4" s="133"/>
      <c r="AD4" s="133"/>
      <c r="AE4" s="133"/>
      <c r="AF4" s="133"/>
      <c r="AG4" s="133"/>
      <c r="AH4" s="134"/>
      <c r="AI4" s="98" t="s">
        <v>69</v>
      </c>
      <c r="AJ4" s="98"/>
      <c r="AK4" s="98"/>
      <c r="AL4" s="98"/>
      <c r="AM4" s="98"/>
      <c r="AN4" s="98"/>
      <c r="AO4" s="98"/>
      <c r="AP4" s="138"/>
      <c r="AQ4" s="99"/>
    </row>
    <row r="5" spans="1:43" s="73" customFormat="1" ht="30" customHeight="1">
      <c r="A5" s="101"/>
      <c r="B5" s="102"/>
      <c r="C5" s="103"/>
      <c r="D5" s="104" t="s">
        <v>45</v>
      </c>
      <c r="E5" s="104" t="s">
        <v>46</v>
      </c>
      <c r="F5" s="103"/>
      <c r="G5" s="105" t="s">
        <v>47</v>
      </c>
      <c r="H5" s="105" t="s">
        <v>48</v>
      </c>
      <c r="I5" s="105" t="s">
        <v>49</v>
      </c>
      <c r="J5" s="105" t="s">
        <v>44</v>
      </c>
      <c r="K5" s="106" t="s">
        <v>50</v>
      </c>
      <c r="L5" s="107" t="s">
        <v>51</v>
      </c>
      <c r="M5" s="107" t="s">
        <v>52</v>
      </c>
      <c r="N5" s="106" t="s">
        <v>44</v>
      </c>
      <c r="O5" s="106" t="s">
        <v>50</v>
      </c>
      <c r="P5" s="106" t="s">
        <v>51</v>
      </c>
      <c r="Q5" s="106" t="s">
        <v>52</v>
      </c>
      <c r="R5" s="106" t="s">
        <v>44</v>
      </c>
      <c r="S5" s="108" t="s">
        <v>50</v>
      </c>
      <c r="T5" s="108" t="s">
        <v>51</v>
      </c>
      <c r="U5" s="108" t="s">
        <v>52</v>
      </c>
      <c r="V5" s="108" t="s">
        <v>44</v>
      </c>
      <c r="W5" s="108" t="s">
        <v>53</v>
      </c>
      <c r="X5" s="108" t="s">
        <v>54</v>
      </c>
      <c r="Y5" s="108" t="s">
        <v>55</v>
      </c>
      <c r="Z5" s="108" t="s">
        <v>56</v>
      </c>
      <c r="AA5" s="108" t="s">
        <v>50</v>
      </c>
      <c r="AB5" s="108" t="s">
        <v>51</v>
      </c>
      <c r="AC5" s="108" t="s">
        <v>52</v>
      </c>
      <c r="AD5" s="108" t="s">
        <v>44</v>
      </c>
      <c r="AE5" s="108" t="s">
        <v>53</v>
      </c>
      <c r="AF5" s="108" t="s">
        <v>54</v>
      </c>
      <c r="AG5" s="108" t="s">
        <v>55</v>
      </c>
      <c r="AH5" s="108" t="s">
        <v>56</v>
      </c>
      <c r="AI5" s="108" t="s">
        <v>50</v>
      </c>
      <c r="AJ5" s="108" t="s">
        <v>51</v>
      </c>
      <c r="AK5" s="108" t="s">
        <v>52</v>
      </c>
      <c r="AL5" s="108" t="s">
        <v>44</v>
      </c>
      <c r="AM5" s="108" t="s">
        <v>53</v>
      </c>
      <c r="AN5" s="108" t="s">
        <v>54</v>
      </c>
      <c r="AO5" s="108" t="s">
        <v>55</v>
      </c>
      <c r="AP5" s="139" t="s">
        <v>56</v>
      </c>
      <c r="AQ5" s="99"/>
    </row>
    <row r="6" spans="1:43" s="128" customFormat="1" ht="28.5" customHeight="1">
      <c r="A6" s="112">
        <f>入力用!G9</f>
        <v>0</v>
      </c>
      <c r="B6" s="113">
        <f>入力用!L9</f>
        <v>0</v>
      </c>
      <c r="C6" s="118">
        <f>入力用!G10</f>
        <v>0</v>
      </c>
      <c r="D6" s="109">
        <f>入力用!H11</f>
        <v>0</v>
      </c>
      <c r="E6" s="111">
        <f>入力用!L11</f>
        <v>0</v>
      </c>
      <c r="F6" s="110">
        <f>入力用!G12</f>
        <v>0</v>
      </c>
      <c r="G6" s="119">
        <f>入力用!D14</f>
        <v>0</v>
      </c>
      <c r="H6" s="119">
        <f>入力用!H14</f>
        <v>0</v>
      </c>
      <c r="I6" s="119">
        <f>入力用!L14</f>
        <v>0</v>
      </c>
      <c r="J6" s="120">
        <f t="shared" ref="J6" si="0">SUM(G6:I6)</f>
        <v>0</v>
      </c>
      <c r="K6" s="121">
        <f>入力用!G19</f>
        <v>0</v>
      </c>
      <c r="L6" s="121">
        <f>入力用!I22</f>
        <v>0</v>
      </c>
      <c r="M6" s="121">
        <f>入力用!K22</f>
        <v>0</v>
      </c>
      <c r="N6" s="122">
        <f t="shared" ref="N6" si="1">SUM(K6:M6)</f>
        <v>0</v>
      </c>
      <c r="O6" s="121">
        <f>入力用!G20</f>
        <v>0</v>
      </c>
      <c r="P6" s="121">
        <f>入力用!I20</f>
        <v>0</v>
      </c>
      <c r="Q6" s="121">
        <f>入力用!K20</f>
        <v>0</v>
      </c>
      <c r="R6" s="122">
        <f t="shared" ref="R6" si="2">SUM(O6:Q6)</f>
        <v>0</v>
      </c>
      <c r="S6" s="121">
        <f>入力用!G22</f>
        <v>0</v>
      </c>
      <c r="T6" s="121">
        <f>入力用!I22</f>
        <v>0</v>
      </c>
      <c r="U6" s="121">
        <f>入力用!K22</f>
        <v>0</v>
      </c>
      <c r="V6" s="123">
        <f t="shared" ref="V6" si="3">SUM(S6:U6)</f>
        <v>0</v>
      </c>
      <c r="W6" s="124" t="e">
        <f>S6/O6</f>
        <v>#DIV/0!</v>
      </c>
      <c r="X6" s="124" t="e">
        <f>T6/P6</f>
        <v>#DIV/0!</v>
      </c>
      <c r="Y6" s="124" t="e">
        <f>U6/Q6</f>
        <v>#DIV/0!</v>
      </c>
      <c r="Z6" s="125" t="e">
        <f>V6/R6</f>
        <v>#DIV/0!</v>
      </c>
      <c r="AA6" s="121">
        <f>入力用!G23</f>
        <v>0</v>
      </c>
      <c r="AB6" s="121">
        <f>入力用!I23</f>
        <v>0</v>
      </c>
      <c r="AC6" s="121">
        <f>入力用!K23</f>
        <v>0</v>
      </c>
      <c r="AD6" s="123">
        <f t="shared" ref="AD6" si="4">SUM(AA6:AC6)</f>
        <v>0</v>
      </c>
      <c r="AE6" s="124" t="e">
        <f>AA6/S6</f>
        <v>#DIV/0!</v>
      </c>
      <c r="AF6" s="124" t="e">
        <f t="shared" ref="AF6:AG6" si="5">AB6/T6</f>
        <v>#DIV/0!</v>
      </c>
      <c r="AG6" s="124" t="e">
        <f t="shared" si="5"/>
        <v>#DIV/0!</v>
      </c>
      <c r="AH6" s="125" t="e">
        <f>AD6/V6</f>
        <v>#DIV/0!</v>
      </c>
      <c r="AI6" s="121">
        <f>入力用!G25</f>
        <v>0</v>
      </c>
      <c r="AJ6" s="121">
        <f>入力用!I25</f>
        <v>0</v>
      </c>
      <c r="AK6" s="121">
        <f>入力用!K25</f>
        <v>0</v>
      </c>
      <c r="AL6" s="123">
        <f t="shared" ref="AL6" si="6">SUM(AI6:AK6)</f>
        <v>0</v>
      </c>
      <c r="AM6" s="126" t="e">
        <f>AI6/O6</f>
        <v>#DIV/0!</v>
      </c>
      <c r="AN6" s="126" t="e">
        <f>AJ6/P6</f>
        <v>#DIV/0!</v>
      </c>
      <c r="AO6" s="126" t="e">
        <f>AK6/Q6</f>
        <v>#DIV/0!</v>
      </c>
      <c r="AP6" s="140" t="e">
        <f>AL6/R6</f>
        <v>#DIV/0!</v>
      </c>
      <c r="AQ6" s="127"/>
    </row>
  </sheetData>
  <mergeCells count="16">
    <mergeCell ref="AA4:AH4"/>
    <mergeCell ref="AI3:AP3"/>
    <mergeCell ref="O3:R4"/>
    <mergeCell ref="S4:Z4"/>
    <mergeCell ref="AI4:AP4"/>
    <mergeCell ref="S3:Z3"/>
    <mergeCell ref="AA3:AH3"/>
    <mergeCell ref="F3:F5"/>
    <mergeCell ref="G3:J4"/>
    <mergeCell ref="K3:N4"/>
    <mergeCell ref="A2:J2"/>
    <mergeCell ref="K2:AP2"/>
    <mergeCell ref="A3:A5"/>
    <mergeCell ref="B3:B5"/>
    <mergeCell ref="C3:C5"/>
    <mergeCell ref="D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入力用</vt:lpstr>
      <vt:lpstr>協会用集計用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2022-11-30T03:19:02Z</cp:lastPrinted>
  <dcterms:created xsi:type="dcterms:W3CDTF">2022-11-29T02:35:55Z</dcterms:created>
  <dcterms:modified xsi:type="dcterms:W3CDTF">2022-11-30T03:19:16Z</dcterms:modified>
</cp:coreProperties>
</file>